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89" i="1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43" l="1"/>
  <c r="F195"/>
  <c r="L138"/>
  <c r="L100"/>
  <c r="F81"/>
  <c r="I100"/>
  <c r="G100"/>
  <c r="I81"/>
  <c r="H62"/>
  <c r="J195"/>
  <c r="G195"/>
  <c r="L195"/>
  <c r="L176"/>
  <c r="H157"/>
  <c r="G157"/>
  <c r="H43"/>
  <c r="J138"/>
  <c r="H119"/>
  <c r="J119"/>
  <c r="H176"/>
  <c r="I176"/>
  <c r="G176"/>
  <c r="J176"/>
  <c r="F176"/>
  <c r="L157"/>
  <c r="F157"/>
  <c r="J157"/>
  <c r="I138"/>
  <c r="G138"/>
  <c r="H138"/>
  <c r="I119"/>
  <c r="L119"/>
  <c r="G119"/>
  <c r="F119"/>
  <c r="H100"/>
  <c r="J100"/>
  <c r="J81"/>
  <c r="L81"/>
  <c r="H81"/>
  <c r="G81"/>
  <c r="J62"/>
  <c r="I62"/>
  <c r="G62"/>
  <c r="L62"/>
  <c r="F62"/>
  <c r="G43"/>
  <c r="L43"/>
  <c r="J43"/>
  <c r="I43"/>
  <c r="I195"/>
  <c r="H195"/>
  <c r="J24"/>
  <c r="I24"/>
  <c r="L24"/>
  <c r="F24"/>
  <c r="H24"/>
  <c r="G24"/>
  <c r="I196" l="1"/>
  <c r="G196"/>
  <c r="L196"/>
  <c r="F196"/>
  <c r="J196"/>
  <c r="H196"/>
</calcChain>
</file>

<file path=xl/sharedStrings.xml><?xml version="1.0" encoding="utf-8"?>
<sst xmlns="http://schemas.openxmlformats.org/spreadsheetml/2006/main" count="336" uniqueCount="111">
  <si>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</si>
  <si>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</si>
  <si>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</si>
  <si>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</si>
  <si>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</si>
  <si>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</si>
  <si>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</si>
  <si>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</si>
  <si>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</si>
  <si>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</si>
  <si>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</si>
  <si>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</si>
  <si>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</si>
  <si>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</si>
  <si>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</si>
  <si>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</si>
  <si>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</si>
  <si>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</si>
  <si>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</si>
  <si>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</si>
  <si>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</si>
  <si>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</si>
  <si>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</si>
  <si>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</si>
  <si>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</si>
  <si>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</si>
  <si>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</si>
  <si>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</si>
  <si>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</si>
  <si>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</si>
  <si>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</si>
  <si>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</si>
  <si>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</si>
  <si>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</si>
  <si>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</si>
  <si>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</si>
  <si>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</si>
  <si>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</si>
  <si>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</si>
  <si>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7</t>
  </si>
  <si>
    <t>Бутерброд с маслом сливочным</t>
  </si>
  <si>
    <t>Каша ячневая молочная с маслом сливочным</t>
  </si>
  <si>
    <t>Чай с сахаром</t>
  </si>
  <si>
    <t>Хлеб пшеничный</t>
  </si>
  <si>
    <t>Зефир</t>
  </si>
  <si>
    <t>Суп-лапша на курином бульоне</t>
  </si>
  <si>
    <t>Жаркое по-домашнему</t>
  </si>
  <si>
    <t>Компот из ягод</t>
  </si>
  <si>
    <t xml:space="preserve">Хлеб ржаной </t>
  </si>
  <si>
    <t>Омлет запечёный или паровой</t>
  </si>
  <si>
    <t>Чай с лимоном</t>
  </si>
  <si>
    <t>Бутерброд с маслом сливочным и сыром</t>
  </si>
  <si>
    <t>Плов со свининой</t>
  </si>
  <si>
    <t>Компот из сухофруктов</t>
  </si>
  <si>
    <t>Фрукт</t>
  </si>
  <si>
    <t>Каша пшенная молочная с маслом сливочным</t>
  </si>
  <si>
    <t>Чай ягодный</t>
  </si>
  <si>
    <t>Щи из свежей капусты с картофелем со сметаной</t>
  </si>
  <si>
    <t>Каша гречневая рассыпчатая</t>
  </si>
  <si>
    <t>Компот из кураги</t>
  </si>
  <si>
    <t>сладкое</t>
  </si>
  <si>
    <t>Какао с молоком</t>
  </si>
  <si>
    <t>Печенье детское</t>
  </si>
  <si>
    <t>молоко сгущённое</t>
  </si>
  <si>
    <t>Рассольник ленинградский со сметаной</t>
  </si>
  <si>
    <t>Пюре картофельное</t>
  </si>
  <si>
    <t>Напиток из плодов шиповника</t>
  </si>
  <si>
    <t>Борщ с капустой, картофелем со сметаной</t>
  </si>
  <si>
    <t>Рис припущенный</t>
  </si>
  <si>
    <t>Компот из свежих яблок</t>
  </si>
  <si>
    <t>Бутерборд с маслом сливочным</t>
  </si>
  <si>
    <t>Гренки из пшеничного хлеба</t>
  </si>
  <si>
    <t>Суп картофельный с бобовыми</t>
  </si>
  <si>
    <t>Птица запечённая</t>
  </si>
  <si>
    <t>Макаронные изделия отварные с маслом</t>
  </si>
  <si>
    <t>Напиток "Ягодка"</t>
  </si>
  <si>
    <t>Суп крестьянский с крупой  со сметаной</t>
  </si>
  <si>
    <t>Макаронные изделия отваные с маслом</t>
  </si>
  <si>
    <t>Компот из смеси сухофруктов</t>
  </si>
  <si>
    <t>Каша рисовая молочная с маслом сливочным</t>
  </si>
  <si>
    <t>Рассольник домашний со сметаной</t>
  </si>
  <si>
    <t>Борщ с капустой,картофелем и сметаной</t>
  </si>
  <si>
    <t>Макаронные изделия запечённые с сыром</t>
  </si>
  <si>
    <t>Хлеб ржаной</t>
  </si>
  <si>
    <t>Яйцо отварное</t>
  </si>
  <si>
    <t>Соус томатный</t>
  </si>
  <si>
    <t>Напиток из плодов шиповнка</t>
  </si>
  <si>
    <t>Икра кабачковая</t>
  </si>
  <si>
    <t>фрукт</t>
  </si>
  <si>
    <t>Плюшка Московская с сахаром</t>
  </si>
  <si>
    <t>Пудинг из творога с яблоками</t>
  </si>
  <si>
    <t>Птица запеченная</t>
  </si>
  <si>
    <t>директор ООО "Комбинат общественного питания"</t>
  </si>
  <si>
    <t>О.Ю.Козырева</t>
  </si>
  <si>
    <t>Омлет запеченный или паровой</t>
  </si>
  <si>
    <t>Огурцы свежие порционно</t>
  </si>
  <si>
    <t>Суп с вермишелю</t>
  </si>
  <si>
    <t>Кнели куриные паровые с соусом сметанным с томатом</t>
  </si>
  <si>
    <t>Каша гречневая</t>
  </si>
  <si>
    <t>Рагу из птицы с соусом красным</t>
  </si>
  <si>
    <t>конд.изд.</t>
  </si>
  <si>
    <t>Манник на кефире</t>
  </si>
  <si>
    <t>Фрикадельки "Наполи"</t>
  </si>
  <si>
    <t>Соус сметанный с томатом</t>
  </si>
  <si>
    <t>Гуляш из мяса свинины</t>
  </si>
  <si>
    <t>Чикенбол с молочным соусом</t>
  </si>
  <si>
    <t>Запеканка творожная</t>
  </si>
  <si>
    <t>Молоко сгущенное</t>
  </si>
  <si>
    <t>Миболы</t>
  </si>
  <si>
    <t>Булочка российская</t>
  </si>
  <si>
    <t>Батон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</si>
</sst>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Protection="1">
      <protection locked="0"/>
    </xf>
    <xf numFmtId="0" fontId="5" fillId="0" borderId="0" xfId="0" applyFont="1" applyFill="1"/>
    <xf numFmtId="0" fontId="2" fillId="2" borderId="2" xfId="0" applyFont="1" applyFill="1" applyBorder="1" applyProtection="1">
      <protection locked="0"/>
    </xf>
    <xf numFmtId="0" fontId="0" fillId="4" borderId="25" xfId="0" applyFill="1" applyBorder="1" applyAlignment="1">
      <alignment vertical="top" wrapText="1"/>
    </xf>
    <xf numFmtId="0" fontId="0" fillId="4" borderId="26" xfId="0" applyFill="1" applyBorder="1" applyAlignment="1">
      <alignment horizontal="right" vertical="center" wrapText="1"/>
    </xf>
    <xf numFmtId="2" fontId="0" fillId="4" borderId="5" xfId="0" applyNumberFormat="1" applyFill="1" applyBorder="1" applyAlignment="1" applyProtection="1">
      <alignment horizontal="right" vertical="center"/>
      <protection locked="0"/>
    </xf>
    <xf numFmtId="0" fontId="0" fillId="4" borderId="26" xfId="0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0" fillId="4" borderId="15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5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2" xfId="0" applyNumberFormat="1" applyFill="1" applyBorder="1" applyAlignment="1" applyProtection="1">
      <alignment horizontal="right" vertical="center"/>
      <protection locked="0"/>
    </xf>
    <xf numFmtId="0" fontId="0" fillId="4" borderId="17" xfId="0" applyNumberForma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horizontal="right" vertical="center"/>
      <protection locked="0"/>
    </xf>
    <xf numFmtId="2" fontId="0" fillId="4" borderId="2" xfId="0" applyNumberFormat="1" applyFill="1" applyBorder="1" applyAlignment="1" applyProtection="1">
      <alignment horizontal="right" vertical="center"/>
      <protection locked="0"/>
    </xf>
    <xf numFmtId="0" fontId="0" fillId="4" borderId="3" xfId="0" applyNumberFormat="1" applyFill="1" applyBorder="1" applyAlignment="1" applyProtection="1">
      <alignment horizontal="right" vertical="center"/>
      <protection locked="0"/>
    </xf>
    <xf numFmtId="0" fontId="0" fillId="4" borderId="5" xfId="0" applyNumberFormat="1" applyFill="1" applyBorder="1" applyAlignment="1" applyProtection="1">
      <alignment horizontal="right" vertical="center"/>
      <protection locked="0"/>
    </xf>
    <xf numFmtId="0" fontId="0" fillId="4" borderId="5" xfId="0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17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90" sqref="E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6" ht="14.4">
      <c r="A1" s="1" t="s">
        <v>7</v>
      </c>
      <c r="C1" s="96" t="s">
        <v>39</v>
      </c>
      <c r="D1" s="97"/>
      <c r="E1" s="97"/>
      <c r="F1" s="12" t="s">
        <v>16</v>
      </c>
      <c r="G1" s="2" t="s">
        <v>17</v>
      </c>
      <c r="H1" s="98" t="s">
        <v>92</v>
      </c>
      <c r="I1" s="98"/>
      <c r="J1" s="98"/>
      <c r="K1" s="98"/>
    </row>
    <row r="2" spans="1:16" ht="17.399999999999999">
      <c r="A2" s="35" t="s">
        <v>6</v>
      </c>
      <c r="C2" s="2"/>
      <c r="G2" s="2" t="s">
        <v>18</v>
      </c>
      <c r="H2" s="98" t="s">
        <v>93</v>
      </c>
      <c r="I2" s="98"/>
      <c r="J2" s="98"/>
      <c r="K2" s="98"/>
    </row>
    <row r="3" spans="1:16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6">
      <c r="C4" s="2"/>
      <c r="D4" s="4"/>
      <c r="H4" s="47" t="s">
        <v>36</v>
      </c>
      <c r="I4" s="47" t="s">
        <v>37</v>
      </c>
      <c r="J4" s="47" t="s">
        <v>38</v>
      </c>
    </row>
    <row r="5" spans="1:16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  <c r="M5" s="84"/>
      <c r="N5" s="84"/>
      <c r="O5" s="84"/>
      <c r="P5" s="84"/>
    </row>
    <row r="6" spans="1:16" ht="14.4">
      <c r="A6" s="20">
        <v>1</v>
      </c>
      <c r="B6" s="21">
        <v>1</v>
      </c>
      <c r="C6" s="22" t="s">
        <v>20</v>
      </c>
      <c r="D6" s="5" t="s">
        <v>21</v>
      </c>
      <c r="E6" s="58" t="s">
        <v>94</v>
      </c>
      <c r="F6" s="62">
        <v>200</v>
      </c>
      <c r="G6" s="62">
        <v>20.46</v>
      </c>
      <c r="H6" s="62">
        <v>24.16</v>
      </c>
      <c r="I6" s="99">
        <v>3.7</v>
      </c>
      <c r="J6" s="62">
        <v>314.35000000000002</v>
      </c>
      <c r="K6" s="100">
        <v>891</v>
      </c>
      <c r="L6" s="62">
        <v>51.09</v>
      </c>
      <c r="M6" s="84"/>
      <c r="N6" s="84"/>
      <c r="O6" s="84"/>
      <c r="P6" s="84"/>
    </row>
    <row r="7" spans="1:16" ht="15" thickBot="1">
      <c r="A7" s="23"/>
      <c r="B7" s="15"/>
      <c r="C7" s="11"/>
      <c r="D7" s="6" t="s">
        <v>26</v>
      </c>
      <c r="E7" s="52" t="s">
        <v>95</v>
      </c>
      <c r="F7" s="53">
        <v>30</v>
      </c>
      <c r="G7" s="53">
        <v>0.24</v>
      </c>
      <c r="H7" s="53">
        <v>0.03</v>
      </c>
      <c r="I7" s="57">
        <v>3.78</v>
      </c>
      <c r="J7" s="53">
        <v>16.52</v>
      </c>
      <c r="K7" s="77">
        <v>836</v>
      </c>
      <c r="L7" s="53">
        <v>17.91</v>
      </c>
      <c r="M7" s="84"/>
      <c r="N7" s="84"/>
      <c r="O7" s="84"/>
      <c r="P7" s="84"/>
    </row>
    <row r="8" spans="1:16" ht="14.4">
      <c r="A8" s="23"/>
      <c r="B8" s="15"/>
      <c r="C8" s="11"/>
      <c r="D8" s="7" t="s">
        <v>22</v>
      </c>
      <c r="E8" s="52" t="s">
        <v>50</v>
      </c>
      <c r="F8" s="62">
        <v>200</v>
      </c>
      <c r="G8" s="62">
        <v>0.06</v>
      </c>
      <c r="H8" s="62">
        <v>0.01</v>
      </c>
      <c r="I8" s="99">
        <v>15.16</v>
      </c>
      <c r="J8" s="62">
        <v>59.85</v>
      </c>
      <c r="K8" s="77">
        <v>686</v>
      </c>
      <c r="L8" s="62">
        <v>15</v>
      </c>
      <c r="M8" s="84"/>
      <c r="N8" s="84"/>
      <c r="O8" s="84"/>
      <c r="P8" s="84"/>
    </row>
    <row r="9" spans="1:16" ht="15" thickBot="1">
      <c r="A9" s="23"/>
      <c r="B9" s="15"/>
      <c r="C9" s="11"/>
      <c r="D9" s="7" t="s">
        <v>23</v>
      </c>
      <c r="E9" s="59" t="s">
        <v>110</v>
      </c>
      <c r="F9" s="72">
        <v>30</v>
      </c>
      <c r="G9" s="72">
        <v>2.25</v>
      </c>
      <c r="H9" s="72">
        <v>1</v>
      </c>
      <c r="I9" s="72">
        <v>15.42</v>
      </c>
      <c r="J9" s="72">
        <v>78.599999999999994</v>
      </c>
      <c r="K9" s="101">
        <v>693</v>
      </c>
      <c r="L9" s="72">
        <v>6</v>
      </c>
      <c r="M9" s="84"/>
      <c r="N9" s="84"/>
      <c r="O9" s="84"/>
      <c r="P9" s="84"/>
    </row>
    <row r="10" spans="1:16" ht="14.4">
      <c r="A10" s="23"/>
      <c r="B10" s="15"/>
      <c r="C10" s="11"/>
      <c r="D10" s="7" t="s">
        <v>24</v>
      </c>
      <c r="E10" s="52"/>
      <c r="F10" s="62"/>
      <c r="G10" s="62"/>
      <c r="H10" s="62"/>
      <c r="I10" s="62"/>
      <c r="J10" s="62"/>
      <c r="K10" s="99"/>
      <c r="L10" s="72"/>
      <c r="M10" s="84"/>
      <c r="N10" s="84"/>
      <c r="O10" s="84"/>
      <c r="P10" s="84"/>
    </row>
    <row r="11" spans="1:16" ht="14.4">
      <c r="A11" s="23"/>
      <c r="B11" s="15"/>
      <c r="C11" s="11"/>
      <c r="D11" s="6" t="s">
        <v>100</v>
      </c>
      <c r="E11" s="60" t="s">
        <v>62</v>
      </c>
      <c r="F11" s="102">
        <v>56</v>
      </c>
      <c r="G11" s="102">
        <v>4.2</v>
      </c>
      <c r="H11" s="102">
        <v>5.49</v>
      </c>
      <c r="I11" s="102">
        <v>41.66</v>
      </c>
      <c r="J11" s="102">
        <v>227.92</v>
      </c>
      <c r="K11" s="103">
        <v>1141</v>
      </c>
      <c r="L11" s="92">
        <v>13.76</v>
      </c>
      <c r="M11" s="84"/>
      <c r="N11" s="84"/>
      <c r="O11" s="84"/>
      <c r="P11" s="84"/>
    </row>
    <row r="12" spans="1:16" ht="15" thickBot="1">
      <c r="A12" s="23"/>
      <c r="B12" s="15"/>
      <c r="C12" s="11"/>
      <c r="D12" s="6"/>
      <c r="E12" s="59"/>
      <c r="F12" s="72"/>
      <c r="G12" s="72"/>
      <c r="H12" s="72"/>
      <c r="I12" s="72"/>
      <c r="J12" s="72"/>
      <c r="K12" s="101"/>
      <c r="L12" s="72"/>
      <c r="M12" s="84"/>
      <c r="N12" s="84"/>
      <c r="O12" s="84"/>
      <c r="P12" s="84"/>
    </row>
    <row r="13" spans="1:16" ht="14.4">
      <c r="A13" s="24"/>
      <c r="B13" s="17"/>
      <c r="C13" s="8"/>
      <c r="D13" s="18" t="s">
        <v>33</v>
      </c>
      <c r="E13" s="9"/>
      <c r="F13" s="19">
        <f>SUM(F6:F12)</f>
        <v>516</v>
      </c>
      <c r="G13" s="19">
        <f t="shared" ref="G13:J13" si="0">SUM(G6:G12)</f>
        <v>27.209999999999997</v>
      </c>
      <c r="H13" s="19">
        <f t="shared" si="0"/>
        <v>30.690000000000005</v>
      </c>
      <c r="I13" s="19">
        <f t="shared" si="0"/>
        <v>79.72</v>
      </c>
      <c r="J13" s="19">
        <f t="shared" si="0"/>
        <v>697.24</v>
      </c>
      <c r="K13" s="25"/>
      <c r="L13" s="19">
        <f t="shared" ref="L13" si="1">SUM(L6:L12)</f>
        <v>103.76</v>
      </c>
      <c r="M13" s="84"/>
      <c r="N13" s="84"/>
      <c r="O13" s="84"/>
      <c r="P13" s="84"/>
    </row>
    <row r="14" spans="1:16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/>
      <c r="F14" s="69"/>
      <c r="G14" s="69"/>
      <c r="H14" s="69"/>
      <c r="I14" s="69"/>
      <c r="J14" s="69"/>
      <c r="K14" s="68"/>
      <c r="L14" s="70"/>
      <c r="M14" s="84"/>
      <c r="N14" s="84"/>
      <c r="O14" s="84"/>
      <c r="P14" s="84"/>
    </row>
    <row r="15" spans="1:16" ht="14.4">
      <c r="A15" s="23"/>
      <c r="B15" s="15"/>
      <c r="C15" s="11"/>
      <c r="D15" s="7" t="s">
        <v>27</v>
      </c>
      <c r="E15" s="52" t="s">
        <v>96</v>
      </c>
      <c r="F15" s="53">
        <v>200</v>
      </c>
      <c r="G15" s="55">
        <v>1.94</v>
      </c>
      <c r="H15" s="55">
        <v>1.88</v>
      </c>
      <c r="I15" s="56">
        <v>13.95</v>
      </c>
      <c r="J15" s="55">
        <v>80.66</v>
      </c>
      <c r="K15" s="51">
        <v>1039</v>
      </c>
      <c r="L15" s="54">
        <v>21.3</v>
      </c>
      <c r="M15" s="84"/>
      <c r="N15" s="84"/>
      <c r="O15" s="84"/>
      <c r="P15" s="84"/>
    </row>
    <row r="16" spans="1:16" ht="14.4">
      <c r="A16" s="23"/>
      <c r="B16" s="15"/>
      <c r="C16" s="11"/>
      <c r="D16" s="7" t="s">
        <v>28</v>
      </c>
      <c r="E16" s="52" t="s">
        <v>52</v>
      </c>
      <c r="F16" s="55">
        <v>200</v>
      </c>
      <c r="G16" s="55">
        <v>12.47</v>
      </c>
      <c r="H16" s="55">
        <v>23.56</v>
      </c>
      <c r="I16" s="57">
        <v>47.18</v>
      </c>
      <c r="J16" s="55">
        <v>450.85</v>
      </c>
      <c r="K16" s="51">
        <v>444.01</v>
      </c>
      <c r="L16" s="54">
        <v>78.7</v>
      </c>
      <c r="M16" s="84"/>
      <c r="N16" s="84"/>
      <c r="O16" s="84"/>
      <c r="P16" s="84"/>
    </row>
    <row r="17" spans="1:16" ht="14.4">
      <c r="A17" s="23"/>
      <c r="B17" s="15"/>
      <c r="C17" s="11"/>
      <c r="D17" s="7" t="s">
        <v>29</v>
      </c>
      <c r="E17" s="52"/>
      <c r="F17" s="55"/>
      <c r="G17" s="55"/>
      <c r="H17" s="55"/>
      <c r="I17" s="55"/>
      <c r="J17" s="57"/>
      <c r="K17" s="51"/>
      <c r="L17" s="43"/>
      <c r="M17" s="84"/>
      <c r="N17" s="84"/>
      <c r="O17" s="84"/>
      <c r="P17" s="84"/>
    </row>
    <row r="18" spans="1:16" ht="14.4">
      <c r="A18" s="23"/>
      <c r="B18" s="15"/>
      <c r="C18" s="11"/>
      <c r="D18" s="7" t="s">
        <v>30</v>
      </c>
      <c r="E18" s="52" t="s">
        <v>53</v>
      </c>
      <c r="F18" s="55">
        <v>200</v>
      </c>
      <c r="G18" s="55">
        <v>0.46</v>
      </c>
      <c r="H18" s="55">
        <v>0.12</v>
      </c>
      <c r="I18" s="56">
        <v>27.49</v>
      </c>
      <c r="J18" s="55">
        <v>115.65</v>
      </c>
      <c r="K18" s="51">
        <v>928</v>
      </c>
      <c r="L18" s="54">
        <v>14</v>
      </c>
      <c r="M18" s="84"/>
      <c r="N18" s="84"/>
      <c r="O18" s="84"/>
      <c r="P18" s="84"/>
    </row>
    <row r="19" spans="1:16" ht="14.4">
      <c r="A19" s="23"/>
      <c r="B19" s="15"/>
      <c r="C19" s="11"/>
      <c r="D19" s="7" t="s">
        <v>31</v>
      </c>
      <c r="E19" s="52" t="s">
        <v>43</v>
      </c>
      <c r="F19" s="55">
        <v>25</v>
      </c>
      <c r="G19" s="55">
        <v>2.0299999999999998</v>
      </c>
      <c r="H19" s="55">
        <v>0.25</v>
      </c>
      <c r="I19" s="55">
        <v>12.2</v>
      </c>
      <c r="J19" s="55">
        <v>60.5</v>
      </c>
      <c r="K19" s="51">
        <v>894.01</v>
      </c>
      <c r="L19" s="54">
        <v>6</v>
      </c>
      <c r="M19" s="84"/>
      <c r="N19" s="84"/>
      <c r="O19" s="84"/>
      <c r="P19" s="84"/>
    </row>
    <row r="20" spans="1:16" ht="14.4">
      <c r="A20" s="23"/>
      <c r="B20" s="15"/>
      <c r="C20" s="11"/>
      <c r="D20" s="7" t="s">
        <v>32</v>
      </c>
      <c r="E20" s="52" t="s">
        <v>48</v>
      </c>
      <c r="F20" s="55">
        <v>25</v>
      </c>
      <c r="G20" s="55">
        <v>2.13</v>
      </c>
      <c r="H20" s="55">
        <v>0.83</v>
      </c>
      <c r="I20" s="56">
        <v>10.63</v>
      </c>
      <c r="J20" s="55">
        <v>64.75</v>
      </c>
      <c r="K20" s="51">
        <v>1147</v>
      </c>
      <c r="L20" s="54">
        <v>5.38</v>
      </c>
      <c r="M20" s="84"/>
      <c r="N20" s="84"/>
      <c r="O20" s="84"/>
      <c r="P20" s="84"/>
    </row>
    <row r="21" spans="1:16" ht="14.4">
      <c r="A21" s="23"/>
      <c r="B21" s="15"/>
      <c r="C21" s="11"/>
      <c r="D21" s="6" t="s">
        <v>24</v>
      </c>
      <c r="E21" s="60" t="s">
        <v>54</v>
      </c>
      <c r="F21" s="69">
        <v>100</v>
      </c>
      <c r="G21" s="69">
        <v>0.4</v>
      </c>
      <c r="H21" s="69">
        <v>0</v>
      </c>
      <c r="I21" s="69">
        <v>9.8000000000000007</v>
      </c>
      <c r="J21" s="69">
        <v>47</v>
      </c>
      <c r="K21" s="68">
        <v>976.03</v>
      </c>
      <c r="L21" s="43">
        <v>19.89</v>
      </c>
      <c r="M21" s="84"/>
      <c r="N21" s="84"/>
      <c r="O21" s="84"/>
      <c r="P21" s="84"/>
    </row>
    <row r="22" spans="1:16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  <c r="M22" s="84"/>
      <c r="N22" s="84"/>
      <c r="O22" s="84"/>
      <c r="P22" s="84"/>
    </row>
    <row r="23" spans="1:16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19.43</v>
      </c>
      <c r="H23" s="19">
        <f t="shared" si="2"/>
        <v>26.639999999999997</v>
      </c>
      <c r="I23" s="19">
        <f t="shared" si="2"/>
        <v>121.24999999999999</v>
      </c>
      <c r="J23" s="19">
        <f t="shared" si="2"/>
        <v>819.41</v>
      </c>
      <c r="K23" s="25"/>
      <c r="L23" s="19">
        <f t="shared" ref="L23" si="3">SUM(L14:L22)</f>
        <v>145.26999999999998</v>
      </c>
      <c r="M23" s="84"/>
      <c r="N23" s="84"/>
      <c r="O23" s="84"/>
      <c r="P23" s="84"/>
    </row>
    <row r="24" spans="1:16" ht="15" thickBot="1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1266</v>
      </c>
      <c r="G24" s="32">
        <f t="shared" ref="G24:J24" si="4">G13+G23</f>
        <v>46.64</v>
      </c>
      <c r="H24" s="32">
        <f t="shared" si="4"/>
        <v>57.33</v>
      </c>
      <c r="I24" s="32">
        <f t="shared" si="4"/>
        <v>200.96999999999997</v>
      </c>
      <c r="J24" s="32">
        <f t="shared" si="4"/>
        <v>1516.65</v>
      </c>
      <c r="K24" s="32"/>
      <c r="L24" s="32">
        <f t="shared" ref="L24" si="5">L13+L23</f>
        <v>249.02999999999997</v>
      </c>
      <c r="M24" s="84"/>
      <c r="N24" s="84"/>
      <c r="O24" s="84"/>
      <c r="P24" s="84"/>
    </row>
    <row r="25" spans="1:16" ht="14.4">
      <c r="A25" s="14">
        <v>1</v>
      </c>
      <c r="B25" s="15">
        <v>2</v>
      </c>
      <c r="C25" s="22" t="s">
        <v>20</v>
      </c>
      <c r="D25" s="5" t="s">
        <v>21</v>
      </c>
      <c r="E25" s="58" t="s">
        <v>55</v>
      </c>
      <c r="F25" s="61">
        <v>200</v>
      </c>
      <c r="G25" s="61">
        <v>8.4700000000000006</v>
      </c>
      <c r="H25" s="61">
        <v>7.99</v>
      </c>
      <c r="I25" s="63">
        <v>43.93</v>
      </c>
      <c r="J25" s="62">
        <v>306.04000000000002</v>
      </c>
      <c r="K25" s="64">
        <v>302</v>
      </c>
      <c r="L25" s="61">
        <v>40.53</v>
      </c>
      <c r="M25" s="84"/>
      <c r="N25" s="84"/>
      <c r="O25" s="84"/>
      <c r="P25" s="84"/>
    </row>
    <row r="26" spans="1:16" ht="14.4">
      <c r="A26" s="14"/>
      <c r="B26" s="15"/>
      <c r="C26" s="11"/>
      <c r="D26" s="6" t="s">
        <v>100</v>
      </c>
      <c r="E26" s="52" t="s">
        <v>101</v>
      </c>
      <c r="F26" s="55">
        <v>60</v>
      </c>
      <c r="G26" s="55">
        <v>4.01</v>
      </c>
      <c r="H26" s="55">
        <v>5</v>
      </c>
      <c r="I26" s="56">
        <v>37</v>
      </c>
      <c r="J26" s="55">
        <v>207.1</v>
      </c>
      <c r="K26" s="51">
        <v>1182</v>
      </c>
      <c r="L26" s="54">
        <v>25.93</v>
      </c>
      <c r="M26" s="84"/>
      <c r="N26" s="84"/>
      <c r="O26" s="84"/>
      <c r="P26" s="84"/>
    </row>
    <row r="27" spans="1:16" ht="14.4">
      <c r="A27" s="14"/>
      <c r="B27" s="15"/>
      <c r="C27" s="11"/>
      <c r="D27" s="7" t="s">
        <v>22</v>
      </c>
      <c r="E27" s="52" t="s">
        <v>56</v>
      </c>
      <c r="F27" s="55">
        <v>200</v>
      </c>
      <c r="G27" s="55">
        <v>0.1</v>
      </c>
      <c r="H27" s="55">
        <v>0.04</v>
      </c>
      <c r="I27" s="56">
        <v>14.97</v>
      </c>
      <c r="J27" s="53">
        <v>59.9</v>
      </c>
      <c r="K27" s="51">
        <v>971</v>
      </c>
      <c r="L27" s="55">
        <v>10</v>
      </c>
      <c r="M27" s="84"/>
      <c r="N27" s="84"/>
      <c r="O27" s="84"/>
      <c r="P27" s="84"/>
    </row>
    <row r="28" spans="1:16" ht="14.4">
      <c r="A28" s="14"/>
      <c r="B28" s="15"/>
      <c r="C28" s="11"/>
      <c r="D28" s="7" t="s">
        <v>23</v>
      </c>
      <c r="E28" s="52" t="s">
        <v>43</v>
      </c>
      <c r="F28" s="55">
        <v>25</v>
      </c>
      <c r="G28" s="55">
        <v>2.0299999999999998</v>
      </c>
      <c r="H28" s="55">
        <v>0.25</v>
      </c>
      <c r="I28" s="55">
        <v>12.2</v>
      </c>
      <c r="J28" s="55">
        <v>60.5</v>
      </c>
      <c r="K28" s="51">
        <v>894.01</v>
      </c>
      <c r="L28" s="54">
        <v>6</v>
      </c>
      <c r="M28" s="84"/>
      <c r="N28" s="84"/>
      <c r="O28" s="84"/>
      <c r="P28" s="84"/>
    </row>
    <row r="29" spans="1:16" ht="15" thickBot="1">
      <c r="A29" s="14"/>
      <c r="B29" s="15"/>
      <c r="C29" s="11"/>
      <c r="D29" s="7" t="s">
        <v>24</v>
      </c>
      <c r="E29" s="59" t="s">
        <v>54</v>
      </c>
      <c r="F29" s="65">
        <v>100</v>
      </c>
      <c r="G29" s="69">
        <v>0.4</v>
      </c>
      <c r="H29" s="69">
        <v>0</v>
      </c>
      <c r="I29" s="69">
        <v>9.8000000000000007</v>
      </c>
      <c r="J29" s="69">
        <v>47</v>
      </c>
      <c r="K29" s="68">
        <v>976.03</v>
      </c>
      <c r="L29" s="70">
        <v>21.3</v>
      </c>
      <c r="M29" s="84"/>
      <c r="N29" s="84"/>
      <c r="O29" s="84"/>
      <c r="P29" s="84"/>
    </row>
    <row r="30" spans="1:16" ht="15" thickBot="1">
      <c r="A30" s="14"/>
      <c r="B30" s="15"/>
      <c r="C30" s="11"/>
      <c r="D30" s="6"/>
      <c r="E30" s="59"/>
      <c r="F30" s="43"/>
      <c r="G30" s="43"/>
      <c r="H30" s="43"/>
      <c r="I30" s="43"/>
      <c r="J30" s="43"/>
      <c r="K30" s="67"/>
      <c r="L30" s="43"/>
      <c r="M30" s="84"/>
      <c r="N30" s="84"/>
      <c r="O30" s="84"/>
      <c r="P30" s="84"/>
    </row>
    <row r="31" spans="1:16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  <c r="M31" s="84"/>
      <c r="N31" s="84"/>
      <c r="O31" s="84"/>
      <c r="P31" s="84"/>
    </row>
    <row r="32" spans="1:16" ht="14.4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15.01</v>
      </c>
      <c r="H32" s="19">
        <f t="shared" ref="H32" si="7">SUM(H25:H31)</f>
        <v>13.28</v>
      </c>
      <c r="I32" s="19">
        <f t="shared" ref="I32" si="8">SUM(I25:I31)</f>
        <v>117.9</v>
      </c>
      <c r="J32" s="19">
        <f t="shared" ref="J32:L32" si="9">SUM(J25:J31)</f>
        <v>680.54</v>
      </c>
      <c r="K32" s="25"/>
      <c r="L32" s="19">
        <f t="shared" si="9"/>
        <v>103.76</v>
      </c>
      <c r="M32" s="84"/>
      <c r="N32" s="84"/>
      <c r="O32" s="84"/>
      <c r="P32" s="84"/>
    </row>
    <row r="33" spans="1:16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6" t="s">
        <v>103</v>
      </c>
      <c r="F33" s="87">
        <v>20</v>
      </c>
      <c r="G33" s="89">
        <v>0.28000000000000003</v>
      </c>
      <c r="H33" s="89">
        <v>1</v>
      </c>
      <c r="I33" s="89">
        <v>1.35</v>
      </c>
      <c r="J33" s="89">
        <v>15.8</v>
      </c>
      <c r="K33" s="89">
        <v>600.01</v>
      </c>
      <c r="L33" s="88">
        <v>2.2599999999999998</v>
      </c>
      <c r="M33" s="84"/>
      <c r="N33" s="84"/>
      <c r="O33" s="84"/>
      <c r="P33" s="84"/>
    </row>
    <row r="34" spans="1:16" ht="14.4">
      <c r="A34" s="14"/>
      <c r="B34" s="15"/>
      <c r="C34" s="11"/>
      <c r="D34" s="7" t="s">
        <v>27</v>
      </c>
      <c r="E34" s="52" t="s">
        <v>57</v>
      </c>
      <c r="F34" s="53">
        <v>200</v>
      </c>
      <c r="G34" s="55">
        <v>1.65</v>
      </c>
      <c r="H34" s="55">
        <v>4.9800000000000004</v>
      </c>
      <c r="I34" s="56">
        <v>8.08</v>
      </c>
      <c r="J34" s="55">
        <v>84.31</v>
      </c>
      <c r="K34" s="51">
        <v>124</v>
      </c>
      <c r="L34" s="54">
        <v>21.3</v>
      </c>
      <c r="M34" s="84"/>
      <c r="N34" s="84"/>
      <c r="O34" s="84"/>
      <c r="P34" s="84"/>
    </row>
    <row r="35" spans="1:16" ht="14.4">
      <c r="A35" s="14"/>
      <c r="B35" s="15"/>
      <c r="C35" s="11"/>
      <c r="D35" s="7" t="s">
        <v>28</v>
      </c>
      <c r="E35" s="52" t="s">
        <v>97</v>
      </c>
      <c r="F35" s="55">
        <v>100</v>
      </c>
      <c r="G35" s="55">
        <v>14.51</v>
      </c>
      <c r="H35" s="55">
        <v>16</v>
      </c>
      <c r="I35" s="57">
        <v>6.24</v>
      </c>
      <c r="J35" s="55">
        <v>187.4</v>
      </c>
      <c r="K35" s="51">
        <v>1087</v>
      </c>
      <c r="L35" s="54">
        <v>71.099999999999994</v>
      </c>
      <c r="M35" s="84"/>
      <c r="N35" s="84"/>
      <c r="O35" s="84"/>
      <c r="P35" s="84"/>
    </row>
    <row r="36" spans="1:16" ht="14.4">
      <c r="A36" s="14"/>
      <c r="B36" s="15"/>
      <c r="C36" s="11"/>
      <c r="D36" s="7" t="s">
        <v>29</v>
      </c>
      <c r="E36" s="52" t="s">
        <v>65</v>
      </c>
      <c r="F36" s="55">
        <v>150</v>
      </c>
      <c r="G36" s="55">
        <v>3.29</v>
      </c>
      <c r="H36" s="55">
        <v>5.08</v>
      </c>
      <c r="I36" s="56">
        <v>22.09</v>
      </c>
      <c r="J36" s="55">
        <v>147.68</v>
      </c>
      <c r="K36" s="51">
        <v>995</v>
      </c>
      <c r="L36" s="71">
        <v>25.23</v>
      </c>
      <c r="M36" s="84"/>
      <c r="N36" s="84"/>
      <c r="O36" s="84"/>
      <c r="P36" s="84"/>
    </row>
    <row r="37" spans="1:16" ht="14.4">
      <c r="A37" s="14"/>
      <c r="B37" s="15"/>
      <c r="C37" s="11"/>
      <c r="D37" s="7" t="s">
        <v>30</v>
      </c>
      <c r="E37" s="52" t="s">
        <v>59</v>
      </c>
      <c r="F37" s="55">
        <v>200</v>
      </c>
      <c r="G37" s="55">
        <v>0.78</v>
      </c>
      <c r="H37" s="55">
        <v>0.05</v>
      </c>
      <c r="I37" s="56">
        <v>22.62</v>
      </c>
      <c r="J37" s="55">
        <v>100.96</v>
      </c>
      <c r="K37" s="51">
        <v>932</v>
      </c>
      <c r="L37" s="54">
        <v>14</v>
      </c>
      <c r="M37" s="84"/>
      <c r="N37" s="84"/>
      <c r="O37" s="84"/>
      <c r="P37" s="84"/>
    </row>
    <row r="38" spans="1:16" ht="14.4">
      <c r="A38" s="14"/>
      <c r="B38" s="15"/>
      <c r="C38" s="11"/>
      <c r="D38" s="7" t="s">
        <v>31</v>
      </c>
      <c r="E38" s="52" t="s">
        <v>43</v>
      </c>
      <c r="F38" s="55">
        <v>25</v>
      </c>
      <c r="G38" s="55">
        <v>2.0299999999999998</v>
      </c>
      <c r="H38" s="55">
        <v>0.25</v>
      </c>
      <c r="I38" s="55">
        <v>12.2</v>
      </c>
      <c r="J38" s="55">
        <v>60.5</v>
      </c>
      <c r="K38" s="51">
        <v>894.01</v>
      </c>
      <c r="L38" s="54">
        <v>6</v>
      </c>
      <c r="M38" s="84"/>
      <c r="N38" s="84"/>
      <c r="O38" s="84"/>
      <c r="P38" s="84"/>
    </row>
    <row r="39" spans="1:16" ht="14.4">
      <c r="A39" s="14"/>
      <c r="B39" s="15"/>
      <c r="C39" s="11"/>
      <c r="D39" s="7" t="s">
        <v>32</v>
      </c>
      <c r="E39" s="52" t="s">
        <v>48</v>
      </c>
      <c r="F39" s="55">
        <v>25</v>
      </c>
      <c r="G39" s="55">
        <v>2.13</v>
      </c>
      <c r="H39" s="55">
        <v>0.83</v>
      </c>
      <c r="I39" s="56">
        <v>10.63</v>
      </c>
      <c r="J39" s="55">
        <v>64.75</v>
      </c>
      <c r="K39" s="51">
        <v>1147</v>
      </c>
      <c r="L39" s="54">
        <v>5.38</v>
      </c>
      <c r="M39" s="84"/>
      <c r="N39" s="84"/>
      <c r="O39" s="84"/>
      <c r="P39" s="84"/>
    </row>
    <row r="40" spans="1:16" ht="14.4">
      <c r="A40" s="14"/>
      <c r="B40" s="15"/>
      <c r="C40" s="11"/>
      <c r="D40" s="6"/>
      <c r="E40" s="60"/>
      <c r="F40" s="69"/>
      <c r="G40" s="69"/>
      <c r="H40" s="69"/>
      <c r="I40" s="69"/>
      <c r="J40" s="69"/>
      <c r="K40" s="68"/>
      <c r="L40" s="70"/>
      <c r="M40" s="84"/>
      <c r="N40" s="84"/>
      <c r="O40" s="84"/>
      <c r="P40" s="84"/>
    </row>
    <row r="41" spans="1:16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  <c r="M41" s="84"/>
      <c r="N41" s="84"/>
      <c r="O41" s="84"/>
      <c r="P41" s="84"/>
    </row>
    <row r="42" spans="1:16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24.67</v>
      </c>
      <c r="H42" s="19">
        <f t="shared" ref="H42" si="11">SUM(H33:H41)</f>
        <v>28.19</v>
      </c>
      <c r="I42" s="19">
        <f t="shared" ref="I42" si="12">SUM(I33:I41)</f>
        <v>83.21</v>
      </c>
      <c r="J42" s="19">
        <f t="shared" ref="J42:L42" si="13">SUM(J33:J41)</f>
        <v>661.4</v>
      </c>
      <c r="K42" s="25"/>
      <c r="L42" s="19">
        <f t="shared" si="13"/>
        <v>145.26999999999998</v>
      </c>
      <c r="M42" s="84"/>
      <c r="N42" s="84"/>
      <c r="O42" s="84"/>
      <c r="P42" s="84"/>
    </row>
    <row r="43" spans="1:16" ht="15.75" customHeight="1" thickBot="1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1305</v>
      </c>
      <c r="G43" s="32">
        <f t="shared" ref="G43" si="14">G32+G42</f>
        <v>39.68</v>
      </c>
      <c r="H43" s="32">
        <f t="shared" ref="H43" si="15">H32+H42</f>
        <v>41.47</v>
      </c>
      <c r="I43" s="32">
        <f t="shared" ref="I43" si="16">I32+I42</f>
        <v>201.11</v>
      </c>
      <c r="J43" s="32">
        <f t="shared" ref="J43:L43" si="17">J32+J42</f>
        <v>1341.94</v>
      </c>
      <c r="K43" s="32"/>
      <c r="L43" s="32">
        <f t="shared" si="17"/>
        <v>249.02999999999997</v>
      </c>
      <c r="M43" s="84"/>
      <c r="N43" s="84"/>
      <c r="O43" s="84"/>
      <c r="P43" s="84"/>
    </row>
    <row r="44" spans="1:16" ht="15" thickBot="1">
      <c r="A44" s="20">
        <v>1</v>
      </c>
      <c r="B44" s="21">
        <v>3</v>
      </c>
      <c r="C44" s="22" t="s">
        <v>20</v>
      </c>
      <c r="D44" s="5" t="s">
        <v>21</v>
      </c>
      <c r="E44" s="58" t="s">
        <v>106</v>
      </c>
      <c r="F44" s="61">
        <v>150</v>
      </c>
      <c r="G44" s="61">
        <v>26.99</v>
      </c>
      <c r="H44" s="61">
        <v>18</v>
      </c>
      <c r="I44" s="63">
        <v>36.32</v>
      </c>
      <c r="J44" s="62">
        <v>422</v>
      </c>
      <c r="K44" s="64">
        <v>356</v>
      </c>
      <c r="L44" s="61">
        <v>64</v>
      </c>
      <c r="M44" s="84"/>
      <c r="N44" s="84"/>
      <c r="O44" s="84"/>
      <c r="P44" s="84"/>
    </row>
    <row r="45" spans="1:16" ht="14.4">
      <c r="A45" s="23"/>
      <c r="B45" s="15"/>
      <c r="C45" s="11"/>
      <c r="D45" s="91" t="s">
        <v>60</v>
      </c>
      <c r="E45" s="58" t="s">
        <v>107</v>
      </c>
      <c r="F45" s="72">
        <v>30</v>
      </c>
      <c r="G45" s="61">
        <v>2.37</v>
      </c>
      <c r="H45" s="61">
        <v>3</v>
      </c>
      <c r="I45" s="63">
        <v>12.32</v>
      </c>
      <c r="J45" s="73">
        <v>96.3</v>
      </c>
      <c r="K45" s="64">
        <v>902</v>
      </c>
      <c r="L45" s="74">
        <v>5</v>
      </c>
      <c r="M45" s="84"/>
      <c r="N45" s="84"/>
      <c r="O45" s="84"/>
      <c r="P45" s="84"/>
    </row>
    <row r="46" spans="1:16" ht="14.4">
      <c r="A46" s="23"/>
      <c r="B46" s="15"/>
      <c r="C46" s="11"/>
      <c r="D46" s="7" t="s">
        <v>22</v>
      </c>
      <c r="E46" s="52" t="s">
        <v>61</v>
      </c>
      <c r="F46" s="55">
        <v>200</v>
      </c>
      <c r="G46" s="55">
        <v>3.87</v>
      </c>
      <c r="H46" s="55">
        <v>3.8</v>
      </c>
      <c r="I46" s="56">
        <v>20.079999999999998</v>
      </c>
      <c r="J46" s="53">
        <v>190</v>
      </c>
      <c r="K46" s="51">
        <v>919</v>
      </c>
      <c r="L46" s="55">
        <v>15</v>
      </c>
      <c r="M46" s="84"/>
      <c r="N46" s="84"/>
      <c r="O46" s="84"/>
      <c r="P46" s="84"/>
    </row>
    <row r="47" spans="1:16" ht="14.4">
      <c r="A47" s="23"/>
      <c r="B47" s="15"/>
      <c r="C47" s="11"/>
      <c r="D47" s="7" t="s">
        <v>23</v>
      </c>
      <c r="E47" s="52" t="s">
        <v>43</v>
      </c>
      <c r="F47" s="55">
        <v>25</v>
      </c>
      <c r="G47" s="55">
        <v>2.0299999999999998</v>
      </c>
      <c r="H47" s="55">
        <v>0.25</v>
      </c>
      <c r="I47" s="55">
        <v>12.2</v>
      </c>
      <c r="J47" s="55">
        <v>60.5</v>
      </c>
      <c r="K47" s="51">
        <v>894.01</v>
      </c>
      <c r="L47" s="54">
        <v>6</v>
      </c>
      <c r="M47" s="84"/>
      <c r="N47" s="84"/>
      <c r="O47" s="84"/>
      <c r="P47" s="84"/>
    </row>
    <row r="48" spans="1:16" ht="15" thickBot="1">
      <c r="A48" s="23"/>
      <c r="B48" s="15"/>
      <c r="C48" s="11"/>
      <c r="D48" s="7" t="s">
        <v>32</v>
      </c>
      <c r="E48" s="52" t="s">
        <v>48</v>
      </c>
      <c r="F48" s="55">
        <v>25</v>
      </c>
      <c r="G48" s="55">
        <v>2.13</v>
      </c>
      <c r="H48" s="55">
        <v>0.83</v>
      </c>
      <c r="I48" s="56">
        <v>10.63</v>
      </c>
      <c r="J48" s="55">
        <v>64.75</v>
      </c>
      <c r="K48" s="51">
        <v>1147</v>
      </c>
      <c r="L48" s="54">
        <v>5.38</v>
      </c>
      <c r="M48" s="84"/>
      <c r="N48" s="84"/>
      <c r="O48" s="84"/>
      <c r="P48" s="84"/>
    </row>
    <row r="49" spans="1:16" ht="15" thickBot="1">
      <c r="A49" s="23"/>
      <c r="B49" s="15"/>
      <c r="C49" s="11"/>
      <c r="D49" s="6" t="s">
        <v>100</v>
      </c>
      <c r="E49" s="52" t="s">
        <v>89</v>
      </c>
      <c r="F49" s="61">
        <v>75</v>
      </c>
      <c r="G49" s="55">
        <v>4.57</v>
      </c>
      <c r="H49" s="55">
        <v>2</v>
      </c>
      <c r="I49" s="55">
        <v>29.3</v>
      </c>
      <c r="J49" s="55">
        <v>238.9</v>
      </c>
      <c r="K49" s="51">
        <v>938.03</v>
      </c>
      <c r="L49" s="55">
        <v>8.3800000000000008</v>
      </c>
      <c r="M49" s="84"/>
      <c r="N49" s="84"/>
      <c r="O49" s="84"/>
      <c r="P49" s="84"/>
    </row>
    <row r="50" spans="1:16" ht="14.4">
      <c r="A50" s="23"/>
      <c r="B50" s="15"/>
      <c r="C50" s="11"/>
      <c r="D50" s="6"/>
      <c r="E50" s="58"/>
      <c r="F50" s="72"/>
      <c r="G50" s="61"/>
      <c r="H50" s="61"/>
      <c r="I50" s="63"/>
      <c r="J50" s="73"/>
      <c r="K50" s="64"/>
      <c r="L50" s="74"/>
      <c r="M50" s="84"/>
      <c r="N50" s="84"/>
      <c r="O50" s="84"/>
      <c r="P50" s="84"/>
    </row>
    <row r="51" spans="1:16" ht="14.4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41.96</v>
      </c>
      <c r="H51" s="19">
        <f t="shared" ref="H51" si="19">SUM(H44:H50)</f>
        <v>27.88</v>
      </c>
      <c r="I51" s="19">
        <f t="shared" ref="I51" si="20">SUM(I44:I50)</f>
        <v>120.85</v>
      </c>
      <c r="J51" s="19">
        <f t="shared" ref="J51:L51" si="21">SUM(J44:J50)</f>
        <v>1072.45</v>
      </c>
      <c r="K51" s="25"/>
      <c r="L51" s="19">
        <f t="shared" si="21"/>
        <v>103.75999999999999</v>
      </c>
      <c r="M51" s="84"/>
      <c r="N51" s="84"/>
      <c r="O51" s="84"/>
      <c r="P51" s="84"/>
    </row>
    <row r="52" spans="1:16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85</v>
      </c>
      <c r="F52" s="69">
        <v>20</v>
      </c>
      <c r="G52" s="69">
        <v>0.12</v>
      </c>
      <c r="H52" s="69">
        <v>1</v>
      </c>
      <c r="I52" s="69">
        <v>1.1599999999999999</v>
      </c>
      <c r="J52" s="55">
        <v>11.1</v>
      </c>
      <c r="K52" s="68">
        <v>1126</v>
      </c>
      <c r="L52" s="92">
        <v>2.2599999999999998</v>
      </c>
      <c r="M52" s="84"/>
      <c r="N52" s="84"/>
      <c r="O52" s="84"/>
      <c r="P52" s="84"/>
    </row>
    <row r="53" spans="1:16" ht="14.4">
      <c r="A53" s="23"/>
      <c r="B53" s="15"/>
      <c r="C53" s="11"/>
      <c r="D53" s="7" t="s">
        <v>27</v>
      </c>
      <c r="E53" s="52" t="s">
        <v>64</v>
      </c>
      <c r="F53" s="53">
        <v>200</v>
      </c>
      <c r="G53" s="55">
        <v>2.11</v>
      </c>
      <c r="H53" s="55">
        <v>5.13</v>
      </c>
      <c r="I53" s="56">
        <v>15.01</v>
      </c>
      <c r="J53" s="55">
        <v>118.94</v>
      </c>
      <c r="K53" s="51">
        <v>1030</v>
      </c>
      <c r="L53" s="71">
        <v>21.3</v>
      </c>
      <c r="M53" s="84"/>
      <c r="N53" s="84"/>
      <c r="O53" s="84"/>
      <c r="P53" s="84"/>
    </row>
    <row r="54" spans="1:16" ht="14.4">
      <c r="A54" s="23"/>
      <c r="B54" s="15"/>
      <c r="C54" s="11"/>
      <c r="D54" s="7" t="s">
        <v>28</v>
      </c>
      <c r="E54" s="52" t="s">
        <v>108</v>
      </c>
      <c r="F54" s="76">
        <v>90</v>
      </c>
      <c r="G54" s="55">
        <v>12.59</v>
      </c>
      <c r="H54" s="55">
        <v>11</v>
      </c>
      <c r="I54" s="57">
        <v>2.09</v>
      </c>
      <c r="J54" s="55">
        <v>113.8</v>
      </c>
      <c r="K54" s="51">
        <v>1436.01</v>
      </c>
      <c r="L54" s="71">
        <v>62.59</v>
      </c>
      <c r="M54" s="84"/>
      <c r="N54" s="84"/>
      <c r="O54" s="84"/>
      <c r="P54" s="84"/>
    </row>
    <row r="55" spans="1:16" ht="14.4">
      <c r="A55" s="23"/>
      <c r="B55" s="15"/>
      <c r="C55" s="11"/>
      <c r="D55" s="7" t="s">
        <v>29</v>
      </c>
      <c r="E55" s="52" t="s">
        <v>98</v>
      </c>
      <c r="F55" s="55">
        <v>150</v>
      </c>
      <c r="G55" s="55">
        <v>7.55</v>
      </c>
      <c r="H55" s="55">
        <v>5.97</v>
      </c>
      <c r="I55" s="56">
        <v>39.35</v>
      </c>
      <c r="J55" s="55">
        <v>240.79</v>
      </c>
      <c r="K55" s="51">
        <v>998</v>
      </c>
      <c r="L55" s="71">
        <v>17.73</v>
      </c>
      <c r="M55" s="84"/>
      <c r="N55" s="84"/>
      <c r="O55" s="84"/>
      <c r="P55" s="84"/>
    </row>
    <row r="56" spans="1:16" ht="14.4">
      <c r="A56" s="23"/>
      <c r="B56" s="15"/>
      <c r="C56" s="11"/>
      <c r="D56" s="7" t="s">
        <v>30</v>
      </c>
      <c r="E56" s="52" t="s">
        <v>66</v>
      </c>
      <c r="F56" s="55">
        <v>200</v>
      </c>
      <c r="G56" s="55">
        <v>0.68</v>
      </c>
      <c r="H56" s="55">
        <v>0.28000000000000003</v>
      </c>
      <c r="I56" s="56">
        <v>25.63</v>
      </c>
      <c r="J56" s="55">
        <v>120.64</v>
      </c>
      <c r="K56" s="51">
        <v>705</v>
      </c>
      <c r="L56" s="71">
        <v>14</v>
      </c>
      <c r="M56" s="84"/>
      <c r="N56" s="84"/>
      <c r="O56" s="84"/>
      <c r="P56" s="84"/>
    </row>
    <row r="57" spans="1:16" ht="14.4">
      <c r="A57" s="23"/>
      <c r="B57" s="15"/>
      <c r="C57" s="11"/>
      <c r="D57" s="7" t="s">
        <v>31</v>
      </c>
      <c r="E57" s="52" t="s">
        <v>43</v>
      </c>
      <c r="F57" s="55">
        <v>25</v>
      </c>
      <c r="G57" s="55">
        <v>2.0299999999999998</v>
      </c>
      <c r="H57" s="55">
        <v>0.25</v>
      </c>
      <c r="I57" s="55">
        <v>12.2</v>
      </c>
      <c r="J57" s="55">
        <v>60.5</v>
      </c>
      <c r="K57" s="51">
        <v>894.01</v>
      </c>
      <c r="L57" s="71">
        <v>6</v>
      </c>
      <c r="M57" s="84"/>
      <c r="N57" s="84"/>
      <c r="O57" s="84"/>
      <c r="P57" s="84"/>
    </row>
    <row r="58" spans="1:16" ht="14.4">
      <c r="A58" s="23"/>
      <c r="B58" s="15"/>
      <c r="C58" s="11"/>
      <c r="D58" s="7" t="s">
        <v>32</v>
      </c>
      <c r="E58" s="52" t="s">
        <v>48</v>
      </c>
      <c r="F58" s="55">
        <v>25</v>
      </c>
      <c r="G58" s="55">
        <v>2.13</v>
      </c>
      <c r="H58" s="55">
        <v>0.83</v>
      </c>
      <c r="I58" s="56">
        <v>10.63</v>
      </c>
      <c r="J58" s="55">
        <v>64.75</v>
      </c>
      <c r="K58" s="51">
        <v>1147</v>
      </c>
      <c r="L58" s="71">
        <v>5.38</v>
      </c>
      <c r="M58" s="84"/>
      <c r="N58" s="84"/>
      <c r="O58" s="84"/>
      <c r="P58" s="84"/>
    </row>
    <row r="59" spans="1:16" ht="14.4">
      <c r="A59" s="23"/>
      <c r="B59" s="15"/>
      <c r="C59" s="11"/>
      <c r="D59" s="6" t="s">
        <v>24</v>
      </c>
      <c r="E59" s="60" t="s">
        <v>54</v>
      </c>
      <c r="F59" s="72">
        <v>100</v>
      </c>
      <c r="G59" s="69">
        <v>0.4</v>
      </c>
      <c r="H59" s="69">
        <v>0</v>
      </c>
      <c r="I59" s="69">
        <v>9.8000000000000007</v>
      </c>
      <c r="J59" s="69">
        <v>47</v>
      </c>
      <c r="K59" s="68">
        <v>976.03</v>
      </c>
      <c r="L59" s="72">
        <v>16.010000000000002</v>
      </c>
      <c r="M59" s="84"/>
      <c r="N59" s="84"/>
      <c r="O59" s="84"/>
      <c r="P59" s="84"/>
    </row>
    <row r="60" spans="1:16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  <c r="M60" s="84"/>
      <c r="N60" s="84"/>
      <c r="O60" s="84"/>
      <c r="P60" s="84"/>
    </row>
    <row r="61" spans="1:16" ht="14.4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27.61</v>
      </c>
      <c r="H61" s="19">
        <f t="shared" ref="H61" si="23">SUM(H52:H60)</f>
        <v>24.459999999999997</v>
      </c>
      <c r="I61" s="19">
        <f t="shared" ref="I61" si="24">SUM(I52:I60)</f>
        <v>115.86999999999999</v>
      </c>
      <c r="J61" s="19">
        <f t="shared" ref="J61:L61" si="25">SUM(J52:J60)</f>
        <v>777.52</v>
      </c>
      <c r="K61" s="25"/>
      <c r="L61" s="19">
        <f t="shared" si="25"/>
        <v>145.27000000000001</v>
      </c>
      <c r="M61" s="84"/>
      <c r="N61" s="84"/>
      <c r="O61" s="84"/>
      <c r="P61" s="84"/>
    </row>
    <row r="62" spans="1:16" ht="15.75" customHeight="1" thickBot="1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1315</v>
      </c>
      <c r="G62" s="32">
        <f t="shared" ref="G62" si="26">G51+G61</f>
        <v>69.569999999999993</v>
      </c>
      <c r="H62" s="32">
        <f t="shared" ref="H62" si="27">H51+H61</f>
        <v>52.339999999999996</v>
      </c>
      <c r="I62" s="32">
        <f t="shared" ref="I62" si="28">I51+I61</f>
        <v>236.71999999999997</v>
      </c>
      <c r="J62" s="32">
        <f t="shared" ref="J62:L62" si="29">J51+J61</f>
        <v>1849.97</v>
      </c>
      <c r="K62" s="32"/>
      <c r="L62" s="32">
        <f t="shared" si="29"/>
        <v>249.03</v>
      </c>
      <c r="M62" s="84"/>
      <c r="N62" s="84"/>
      <c r="O62" s="84"/>
      <c r="P62" s="84"/>
    </row>
    <row r="63" spans="1:16" ht="14.4">
      <c r="A63" s="20">
        <v>1</v>
      </c>
      <c r="B63" s="21">
        <v>4</v>
      </c>
      <c r="C63" s="22" t="s">
        <v>20</v>
      </c>
      <c r="D63" s="5" t="s">
        <v>21</v>
      </c>
      <c r="E63" s="58" t="s">
        <v>41</v>
      </c>
      <c r="F63" s="104">
        <v>200</v>
      </c>
      <c r="G63" s="104">
        <v>4.4800000000000004</v>
      </c>
      <c r="H63" s="104">
        <v>4.4800000000000004</v>
      </c>
      <c r="I63" s="105">
        <v>35.08</v>
      </c>
      <c r="J63" s="104">
        <v>198.36</v>
      </c>
      <c r="K63" s="106">
        <v>842</v>
      </c>
      <c r="L63" s="104">
        <v>47.88</v>
      </c>
      <c r="M63" s="84"/>
      <c r="N63" s="84"/>
      <c r="O63" s="84"/>
      <c r="P63" s="84"/>
    </row>
    <row r="64" spans="1:16" ht="14.4">
      <c r="A64" s="23"/>
      <c r="B64" s="15"/>
      <c r="C64" s="11"/>
      <c r="D64" s="7" t="s">
        <v>26</v>
      </c>
      <c r="E64" s="52"/>
      <c r="F64" s="107"/>
      <c r="G64" s="107"/>
      <c r="H64" s="107"/>
      <c r="I64" s="108"/>
      <c r="J64" s="107"/>
      <c r="K64" s="109"/>
      <c r="L64" s="107"/>
      <c r="M64" s="84"/>
      <c r="N64" s="84"/>
      <c r="O64" s="84"/>
      <c r="P64" s="84"/>
    </row>
    <row r="65" spans="1:16" ht="14.4">
      <c r="A65" s="23"/>
      <c r="B65" s="15"/>
      <c r="C65" s="11"/>
      <c r="D65" s="7" t="s">
        <v>22</v>
      </c>
      <c r="E65" s="52" t="s">
        <v>56</v>
      </c>
      <c r="F65" s="107">
        <v>200</v>
      </c>
      <c r="G65" s="107">
        <v>0.1</v>
      </c>
      <c r="H65" s="107">
        <v>0.04</v>
      </c>
      <c r="I65" s="108">
        <v>14.97</v>
      </c>
      <c r="J65" s="107">
        <v>59.9</v>
      </c>
      <c r="K65" s="109">
        <v>971</v>
      </c>
      <c r="L65" s="107">
        <v>10</v>
      </c>
      <c r="M65" s="84"/>
      <c r="N65" s="84"/>
      <c r="O65" s="84"/>
      <c r="P65" s="84"/>
    </row>
    <row r="66" spans="1:16" ht="14.4">
      <c r="A66" s="23"/>
      <c r="B66" s="15"/>
      <c r="C66" s="11"/>
      <c r="D66" s="7" t="s">
        <v>23</v>
      </c>
      <c r="E66" s="52" t="s">
        <v>43</v>
      </c>
      <c r="F66" s="107">
        <v>25</v>
      </c>
      <c r="G66" s="107">
        <v>2.0299999999999998</v>
      </c>
      <c r="H66" s="107">
        <v>0.25</v>
      </c>
      <c r="I66" s="107">
        <v>12.2</v>
      </c>
      <c r="J66" s="107">
        <v>60.5</v>
      </c>
      <c r="K66" s="109">
        <v>894.01</v>
      </c>
      <c r="L66" s="110">
        <v>6</v>
      </c>
      <c r="M66" s="84"/>
      <c r="N66" s="84"/>
      <c r="O66" s="84"/>
      <c r="P66" s="84"/>
    </row>
    <row r="67" spans="1:16" ht="15" thickBot="1">
      <c r="A67" s="23"/>
      <c r="B67" s="15"/>
      <c r="C67" s="11"/>
      <c r="D67" s="7" t="s">
        <v>24</v>
      </c>
      <c r="E67" s="59" t="s">
        <v>54</v>
      </c>
      <c r="F67" s="111">
        <v>100</v>
      </c>
      <c r="G67" s="112">
        <v>0.4</v>
      </c>
      <c r="H67" s="112">
        <v>0</v>
      </c>
      <c r="I67" s="112">
        <v>9.8000000000000007</v>
      </c>
      <c r="J67" s="112">
        <v>47</v>
      </c>
      <c r="K67" s="113">
        <v>976.03</v>
      </c>
      <c r="L67" s="114">
        <v>13.76</v>
      </c>
      <c r="M67" s="84"/>
      <c r="N67" s="84"/>
      <c r="O67" s="84"/>
      <c r="P67" s="84"/>
    </row>
    <row r="68" spans="1:16" ht="14.4">
      <c r="A68" s="23"/>
      <c r="B68" s="15"/>
      <c r="C68" s="11"/>
      <c r="D68" s="6" t="s">
        <v>60</v>
      </c>
      <c r="E68" s="90" t="s">
        <v>44</v>
      </c>
      <c r="F68" s="114">
        <v>54</v>
      </c>
      <c r="G68" s="114">
        <v>0.43</v>
      </c>
      <c r="H68" s="114">
        <v>0.05</v>
      </c>
      <c r="I68" s="114">
        <v>43.09</v>
      </c>
      <c r="J68" s="114">
        <v>176.04</v>
      </c>
      <c r="K68" s="115">
        <v>1466</v>
      </c>
      <c r="L68" s="114">
        <v>26.12</v>
      </c>
      <c r="M68" s="84"/>
      <c r="N68" s="84"/>
      <c r="O68" s="84"/>
      <c r="P68" s="84"/>
    </row>
    <row r="69" spans="1:16" ht="14.4">
      <c r="A69" s="23"/>
      <c r="B69" s="15"/>
      <c r="C69" s="11"/>
      <c r="D69" s="6"/>
      <c r="E69" s="52"/>
      <c r="F69" s="43"/>
      <c r="G69" s="43"/>
      <c r="H69" s="43"/>
      <c r="I69" s="43"/>
      <c r="J69" s="43"/>
      <c r="K69" s="44"/>
      <c r="L69" s="43"/>
      <c r="M69" s="84"/>
      <c r="N69" s="84"/>
      <c r="O69" s="84"/>
      <c r="P69" s="84"/>
    </row>
    <row r="70" spans="1:16" ht="14.4">
      <c r="A70" s="24"/>
      <c r="B70" s="17"/>
      <c r="C70" s="8"/>
      <c r="D70" s="18" t="s">
        <v>33</v>
      </c>
      <c r="E70" s="9"/>
      <c r="F70" s="19">
        <f>SUM(F63:F69)</f>
        <v>579</v>
      </c>
      <c r="G70" s="19">
        <f t="shared" ref="G70" si="30">SUM(G63:G69)</f>
        <v>7.4399999999999995</v>
      </c>
      <c r="H70" s="19">
        <f t="shared" ref="H70" si="31">SUM(H63:H69)</f>
        <v>4.82</v>
      </c>
      <c r="I70" s="19">
        <f t="shared" ref="I70" si="32">SUM(I63:I69)</f>
        <v>115.14</v>
      </c>
      <c r="J70" s="19">
        <f t="shared" ref="J70:L70" si="33">SUM(J63:J69)</f>
        <v>541.79999999999995</v>
      </c>
      <c r="K70" s="25"/>
      <c r="L70" s="19">
        <f t="shared" si="33"/>
        <v>103.76</v>
      </c>
      <c r="M70" s="84"/>
      <c r="N70" s="84"/>
      <c r="O70" s="84"/>
      <c r="P70" s="84"/>
    </row>
    <row r="71" spans="1:16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/>
      <c r="F71" s="69"/>
      <c r="G71" s="69"/>
      <c r="H71" s="69"/>
      <c r="I71" s="69"/>
      <c r="J71" s="69"/>
      <c r="K71" s="68"/>
      <c r="L71" s="70"/>
      <c r="M71" s="84"/>
      <c r="N71" s="84"/>
      <c r="O71" s="84"/>
      <c r="P71" s="84"/>
    </row>
    <row r="72" spans="1:16" ht="14.4">
      <c r="A72" s="23"/>
      <c r="B72" s="15"/>
      <c r="C72" s="11"/>
      <c r="D72" s="7" t="s">
        <v>27</v>
      </c>
      <c r="E72" s="52" t="s">
        <v>67</v>
      </c>
      <c r="F72" s="53">
        <v>200</v>
      </c>
      <c r="G72" s="55">
        <v>3.03</v>
      </c>
      <c r="H72" s="55">
        <v>5.93</v>
      </c>
      <c r="I72" s="56">
        <v>13.87</v>
      </c>
      <c r="J72" s="55">
        <v>118.03</v>
      </c>
      <c r="K72" s="51">
        <v>1021</v>
      </c>
      <c r="L72" s="54">
        <v>21.3</v>
      </c>
      <c r="M72" s="84"/>
      <c r="N72" s="84"/>
      <c r="O72" s="84"/>
      <c r="P72" s="84"/>
    </row>
    <row r="73" spans="1:16" ht="14.4">
      <c r="A73" s="23"/>
      <c r="B73" s="15"/>
      <c r="C73" s="11"/>
      <c r="D73" s="7" t="s">
        <v>28</v>
      </c>
      <c r="E73" s="52" t="s">
        <v>99</v>
      </c>
      <c r="F73" s="55">
        <v>220</v>
      </c>
      <c r="G73" s="55">
        <v>15.97</v>
      </c>
      <c r="H73" s="55">
        <v>19.97</v>
      </c>
      <c r="I73" s="57">
        <v>17.25</v>
      </c>
      <c r="J73" s="55">
        <v>313.04000000000002</v>
      </c>
      <c r="K73" s="51">
        <v>1072</v>
      </c>
      <c r="L73" s="54">
        <v>77.290000000000006</v>
      </c>
      <c r="M73" s="84"/>
      <c r="N73" s="84"/>
      <c r="O73" s="84"/>
      <c r="P73" s="84"/>
    </row>
    <row r="74" spans="1:16" ht="14.4">
      <c r="A74" s="23"/>
      <c r="B74" s="15"/>
      <c r="C74" s="11"/>
      <c r="D74" s="7" t="s">
        <v>29</v>
      </c>
      <c r="E74" s="52"/>
      <c r="F74" s="55"/>
      <c r="G74" s="55"/>
      <c r="H74" s="55"/>
      <c r="I74" s="56"/>
      <c r="J74" s="55"/>
      <c r="K74" s="51"/>
      <c r="L74" s="71"/>
      <c r="M74" s="84"/>
      <c r="N74" s="84"/>
      <c r="O74" s="84"/>
      <c r="P74" s="84"/>
    </row>
    <row r="75" spans="1:16" ht="14.4">
      <c r="A75" s="23"/>
      <c r="B75" s="15"/>
      <c r="C75" s="11"/>
      <c r="D75" s="7" t="s">
        <v>30</v>
      </c>
      <c r="E75" s="52" t="s">
        <v>69</v>
      </c>
      <c r="F75" s="55">
        <v>200</v>
      </c>
      <c r="G75" s="55">
        <v>0.16</v>
      </c>
      <c r="H75" s="55">
        <v>0.16</v>
      </c>
      <c r="I75" s="56">
        <v>23.88</v>
      </c>
      <c r="J75" s="55">
        <v>99.1</v>
      </c>
      <c r="K75" s="51">
        <v>912</v>
      </c>
      <c r="L75" s="54">
        <v>14</v>
      </c>
      <c r="M75" s="84"/>
      <c r="N75" s="84"/>
      <c r="O75" s="84"/>
      <c r="P75" s="84"/>
    </row>
    <row r="76" spans="1:16" ht="14.4">
      <c r="A76" s="23"/>
      <c r="B76" s="15"/>
      <c r="C76" s="11"/>
      <c r="D76" s="7" t="s">
        <v>31</v>
      </c>
      <c r="E76" s="52" t="s">
        <v>43</v>
      </c>
      <c r="F76" s="55">
        <v>25</v>
      </c>
      <c r="G76" s="55">
        <v>2.0299999999999998</v>
      </c>
      <c r="H76" s="55">
        <v>0.25</v>
      </c>
      <c r="I76" s="55">
        <v>12.2</v>
      </c>
      <c r="J76" s="55">
        <v>60.5</v>
      </c>
      <c r="K76" s="51">
        <v>894.01</v>
      </c>
      <c r="L76" s="54">
        <v>6</v>
      </c>
      <c r="M76" s="84"/>
      <c r="N76" s="84"/>
      <c r="O76" s="84"/>
      <c r="P76" s="84"/>
    </row>
    <row r="77" spans="1:16" ht="14.4">
      <c r="A77" s="23"/>
      <c r="B77" s="15"/>
      <c r="C77" s="11"/>
      <c r="D77" s="7" t="s">
        <v>32</v>
      </c>
      <c r="E77" s="52" t="s">
        <v>48</v>
      </c>
      <c r="F77" s="55">
        <v>25</v>
      </c>
      <c r="G77" s="55">
        <v>2.13</v>
      </c>
      <c r="H77" s="55">
        <v>0.83</v>
      </c>
      <c r="I77" s="56">
        <v>10.63</v>
      </c>
      <c r="J77" s="55">
        <v>64.75</v>
      </c>
      <c r="K77" s="51">
        <v>1147</v>
      </c>
      <c r="L77" s="54">
        <v>5.38</v>
      </c>
      <c r="M77" s="84"/>
      <c r="N77" s="84"/>
      <c r="O77" s="84"/>
      <c r="P77" s="84"/>
    </row>
    <row r="78" spans="1:16" ht="14.4">
      <c r="A78" s="23"/>
      <c r="B78" s="15"/>
      <c r="C78" s="11"/>
      <c r="D78" s="6" t="s">
        <v>100</v>
      </c>
      <c r="E78" s="52" t="s">
        <v>101</v>
      </c>
      <c r="F78" s="55">
        <v>60</v>
      </c>
      <c r="G78" s="55">
        <v>4.01</v>
      </c>
      <c r="H78" s="55">
        <v>5</v>
      </c>
      <c r="I78" s="56">
        <v>37</v>
      </c>
      <c r="J78" s="55">
        <v>207.1</v>
      </c>
      <c r="K78" s="51">
        <v>1182</v>
      </c>
      <c r="L78" s="54">
        <v>21.3</v>
      </c>
      <c r="M78" s="84"/>
      <c r="N78" s="84"/>
      <c r="O78" s="84"/>
      <c r="P78" s="84"/>
    </row>
    <row r="79" spans="1:16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  <c r="M79" s="84"/>
      <c r="N79" s="84"/>
      <c r="O79" s="84"/>
      <c r="P79" s="84"/>
    </row>
    <row r="80" spans="1:16" ht="14.4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27.33</v>
      </c>
      <c r="H80" s="19">
        <f t="shared" ref="H80" si="35">SUM(H71:H79)</f>
        <v>32.14</v>
      </c>
      <c r="I80" s="19">
        <f t="shared" ref="I80" si="36">SUM(I71:I79)</f>
        <v>114.83</v>
      </c>
      <c r="J80" s="19">
        <f t="shared" ref="J80:L80" si="37">SUM(J71:J79)</f>
        <v>862.5200000000001</v>
      </c>
      <c r="K80" s="25"/>
      <c r="L80" s="19">
        <f t="shared" si="37"/>
        <v>145.27000000000001</v>
      </c>
      <c r="M80" s="84"/>
      <c r="N80" s="84"/>
      <c r="O80" s="84"/>
      <c r="P80" s="84"/>
    </row>
    <row r="81" spans="1:16" ht="15.75" customHeight="1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1309</v>
      </c>
      <c r="G81" s="32">
        <f t="shared" ref="G81" si="38">G70+G80</f>
        <v>34.769999999999996</v>
      </c>
      <c r="H81" s="32">
        <f t="shared" ref="H81" si="39">H70+H80</f>
        <v>36.96</v>
      </c>
      <c r="I81" s="32">
        <f t="shared" ref="I81" si="40">I70+I80</f>
        <v>229.97</v>
      </c>
      <c r="J81" s="32">
        <f t="shared" ref="J81:L81" si="41">J70+J80</f>
        <v>1404.3200000000002</v>
      </c>
      <c r="K81" s="32"/>
      <c r="L81" s="32">
        <f t="shared" si="41"/>
        <v>249.03000000000003</v>
      </c>
      <c r="M81" s="84"/>
      <c r="N81" s="84"/>
      <c r="O81" s="84"/>
      <c r="P81" s="84"/>
    </row>
    <row r="82" spans="1:16" ht="14.4">
      <c r="A82" s="20">
        <v>1</v>
      </c>
      <c r="B82" s="21">
        <v>5</v>
      </c>
      <c r="C82" s="22" t="s">
        <v>20</v>
      </c>
      <c r="D82" s="5" t="s">
        <v>21</v>
      </c>
      <c r="E82" s="58" t="s">
        <v>52</v>
      </c>
      <c r="F82" s="61">
        <v>250</v>
      </c>
      <c r="G82" s="61">
        <v>15.59</v>
      </c>
      <c r="H82" s="61">
        <v>12</v>
      </c>
      <c r="I82" s="63">
        <v>38.97</v>
      </c>
      <c r="J82" s="62">
        <v>297.60000000000002</v>
      </c>
      <c r="K82" s="64">
        <v>444.01</v>
      </c>
      <c r="L82" s="61">
        <v>75.84</v>
      </c>
      <c r="M82" s="84"/>
      <c r="N82" s="84"/>
      <c r="O82" s="84"/>
      <c r="P82" s="84"/>
    </row>
    <row r="83" spans="1:16" ht="14.4">
      <c r="A83" s="23"/>
      <c r="B83" s="15"/>
      <c r="C83" s="11"/>
      <c r="D83" s="7" t="s">
        <v>26</v>
      </c>
      <c r="E83" s="52"/>
      <c r="F83" s="55"/>
      <c r="G83" s="55"/>
      <c r="H83" s="55"/>
      <c r="I83" s="56"/>
      <c r="J83" s="55"/>
      <c r="K83" s="51"/>
      <c r="L83" s="55"/>
      <c r="M83" s="84"/>
      <c r="N83" s="84"/>
      <c r="O83" s="84"/>
      <c r="P83" s="84"/>
    </row>
    <row r="84" spans="1:16" ht="14.4">
      <c r="A84" s="23"/>
      <c r="B84" s="15"/>
      <c r="C84" s="11"/>
      <c r="D84" s="7" t="s">
        <v>22</v>
      </c>
      <c r="E84" s="52" t="s">
        <v>42</v>
      </c>
      <c r="F84" s="55">
        <v>200</v>
      </c>
      <c r="G84" s="55">
        <v>0</v>
      </c>
      <c r="H84" s="55">
        <v>0</v>
      </c>
      <c r="I84" s="56">
        <v>14.97</v>
      </c>
      <c r="J84" s="53">
        <v>59.85</v>
      </c>
      <c r="K84" s="51">
        <v>828</v>
      </c>
      <c r="L84" s="55">
        <v>10</v>
      </c>
      <c r="M84" s="84"/>
      <c r="N84" s="84"/>
      <c r="O84" s="84"/>
      <c r="P84" s="84"/>
    </row>
    <row r="85" spans="1:16" ht="14.4">
      <c r="A85" s="23"/>
      <c r="B85" s="15"/>
      <c r="C85" s="11"/>
      <c r="D85" s="7" t="s">
        <v>23</v>
      </c>
      <c r="E85" s="52" t="s">
        <v>43</v>
      </c>
      <c r="F85" s="53">
        <v>25</v>
      </c>
      <c r="G85" s="55">
        <v>2.0299999999999998</v>
      </c>
      <c r="H85" s="55">
        <v>0.25</v>
      </c>
      <c r="I85" s="55">
        <v>12.2</v>
      </c>
      <c r="J85" s="55">
        <v>60.5</v>
      </c>
      <c r="K85" s="51">
        <v>894.01</v>
      </c>
      <c r="L85" s="54">
        <v>6</v>
      </c>
      <c r="M85" s="84"/>
      <c r="N85" s="84"/>
      <c r="O85" s="84"/>
      <c r="P85" s="84"/>
    </row>
    <row r="86" spans="1:16" ht="14.4">
      <c r="A86" s="23"/>
      <c r="B86" s="15"/>
      <c r="C86" s="11"/>
      <c r="D86" s="7" t="s">
        <v>24</v>
      </c>
      <c r="E86" s="52"/>
      <c r="F86" s="55"/>
      <c r="G86" s="55"/>
      <c r="H86" s="55"/>
      <c r="I86" s="56"/>
      <c r="J86" s="55"/>
      <c r="K86" s="51"/>
      <c r="L86" s="55"/>
      <c r="M86" s="84"/>
      <c r="N86" s="84"/>
      <c r="O86" s="84"/>
      <c r="P86" s="84"/>
    </row>
    <row r="87" spans="1:16" ht="14.4">
      <c r="A87" s="23"/>
      <c r="B87" s="15"/>
      <c r="C87" s="11"/>
      <c r="D87" s="6" t="s">
        <v>23</v>
      </c>
      <c r="E87" s="52" t="s">
        <v>70</v>
      </c>
      <c r="F87" s="55">
        <v>40</v>
      </c>
      <c r="G87" s="55">
        <v>2.5</v>
      </c>
      <c r="H87" s="55">
        <v>8.18</v>
      </c>
      <c r="I87" s="56">
        <v>16.55</v>
      </c>
      <c r="J87" s="55">
        <v>151.1</v>
      </c>
      <c r="K87" s="51">
        <v>808</v>
      </c>
      <c r="L87" s="55">
        <v>11.92</v>
      </c>
      <c r="M87" s="84"/>
      <c r="N87" s="84"/>
      <c r="O87" s="84"/>
      <c r="P87" s="84"/>
    </row>
    <row r="88" spans="1:16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  <c r="M88" s="84"/>
      <c r="N88" s="84"/>
      <c r="O88" s="84"/>
      <c r="P88" s="84"/>
    </row>
    <row r="89" spans="1:16" ht="14.4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20.12</v>
      </c>
      <c r="H89" s="19">
        <f t="shared" ref="H89" si="43">SUM(H82:H88)</f>
        <v>20.43</v>
      </c>
      <c r="I89" s="19">
        <f t="shared" ref="I89" si="44">SUM(I82:I88)</f>
        <v>82.69</v>
      </c>
      <c r="J89" s="19">
        <f t="shared" ref="J89:L89" si="45">SUM(J82:J88)</f>
        <v>569.05000000000007</v>
      </c>
      <c r="K89" s="25"/>
      <c r="L89" s="19">
        <f t="shared" si="45"/>
        <v>103.76</v>
      </c>
      <c r="M89" s="84"/>
      <c r="N89" s="84"/>
      <c r="O89" s="84"/>
      <c r="P89" s="84"/>
    </row>
    <row r="90" spans="1:16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8"/>
      <c r="F90" s="79"/>
      <c r="G90" s="79"/>
      <c r="H90" s="79"/>
      <c r="I90" s="81"/>
      <c r="J90" s="82"/>
      <c r="K90" s="83"/>
      <c r="L90" s="80"/>
      <c r="M90" s="84"/>
      <c r="N90" s="84"/>
      <c r="O90" s="84"/>
      <c r="P90" s="84"/>
    </row>
    <row r="91" spans="1:16" ht="14.4">
      <c r="A91" s="23"/>
      <c r="B91" s="15"/>
      <c r="C91" s="11"/>
      <c r="D91" s="7" t="s">
        <v>27</v>
      </c>
      <c r="E91" s="52" t="s">
        <v>72</v>
      </c>
      <c r="F91" s="53">
        <v>200</v>
      </c>
      <c r="G91" s="55">
        <v>4.7</v>
      </c>
      <c r="H91" s="55">
        <v>4.43</v>
      </c>
      <c r="I91" s="56">
        <v>17.18</v>
      </c>
      <c r="J91" s="53">
        <v>125.1</v>
      </c>
      <c r="K91" s="51">
        <v>139</v>
      </c>
      <c r="L91" s="54">
        <v>20.88</v>
      </c>
      <c r="M91" s="84"/>
      <c r="N91" s="84"/>
      <c r="O91" s="84"/>
      <c r="P91" s="84"/>
    </row>
    <row r="92" spans="1:16" ht="14.4">
      <c r="A92" s="23"/>
      <c r="B92" s="15"/>
      <c r="C92" s="11"/>
      <c r="D92" s="7" t="s">
        <v>28</v>
      </c>
      <c r="E92" s="52" t="s">
        <v>73</v>
      </c>
      <c r="F92" s="55">
        <v>90</v>
      </c>
      <c r="G92" s="55">
        <v>20.98</v>
      </c>
      <c r="H92" s="55">
        <v>1.45</v>
      </c>
      <c r="I92" s="57">
        <v>1.88</v>
      </c>
      <c r="J92" s="53">
        <v>161.80000000000001</v>
      </c>
      <c r="K92" s="51">
        <v>1237</v>
      </c>
      <c r="L92" s="54">
        <v>61.37</v>
      </c>
      <c r="M92" s="84"/>
      <c r="N92" s="84"/>
      <c r="O92" s="84"/>
      <c r="P92" s="84"/>
    </row>
    <row r="93" spans="1:16" ht="14.4">
      <c r="A93" s="23"/>
      <c r="B93" s="15"/>
      <c r="C93" s="11"/>
      <c r="D93" s="7" t="s">
        <v>29</v>
      </c>
      <c r="E93" s="52" t="s">
        <v>74</v>
      </c>
      <c r="F93" s="55">
        <v>150</v>
      </c>
      <c r="G93" s="55">
        <v>5.92</v>
      </c>
      <c r="H93" s="55">
        <v>4.9400000000000004</v>
      </c>
      <c r="I93" s="56">
        <v>35.96</v>
      </c>
      <c r="J93" s="53">
        <v>220.4</v>
      </c>
      <c r="K93" s="51">
        <v>516</v>
      </c>
      <c r="L93" s="71">
        <v>15.27</v>
      </c>
      <c r="M93" s="84"/>
      <c r="N93" s="84"/>
      <c r="O93" s="84"/>
      <c r="P93" s="84"/>
    </row>
    <row r="94" spans="1:16" ht="14.4">
      <c r="A94" s="23"/>
      <c r="B94" s="15"/>
      <c r="C94" s="11"/>
      <c r="D94" s="7" t="s">
        <v>30</v>
      </c>
      <c r="E94" s="52" t="s">
        <v>75</v>
      </c>
      <c r="F94" s="55">
        <v>200</v>
      </c>
      <c r="G94" s="55">
        <v>0.12</v>
      </c>
      <c r="H94" s="55">
        <v>0.05</v>
      </c>
      <c r="I94" s="56">
        <v>14.85</v>
      </c>
      <c r="J94" s="53">
        <v>61.14</v>
      </c>
      <c r="K94" s="51">
        <v>930</v>
      </c>
      <c r="L94" s="54">
        <v>14</v>
      </c>
      <c r="M94" s="84"/>
      <c r="N94" s="84"/>
      <c r="O94" s="84"/>
      <c r="P94" s="84"/>
    </row>
    <row r="95" spans="1:16" ht="14.4">
      <c r="A95" s="23"/>
      <c r="B95" s="15"/>
      <c r="C95" s="11"/>
      <c r="D95" s="7" t="s">
        <v>31</v>
      </c>
      <c r="E95" s="52" t="s">
        <v>43</v>
      </c>
      <c r="F95" s="55">
        <v>25</v>
      </c>
      <c r="G95" s="55">
        <v>2.0299999999999998</v>
      </c>
      <c r="H95" s="55">
        <v>0.25</v>
      </c>
      <c r="I95" s="55">
        <v>12.2</v>
      </c>
      <c r="J95" s="55">
        <v>60.5</v>
      </c>
      <c r="K95" s="51">
        <v>894.01</v>
      </c>
      <c r="L95" s="54">
        <v>6</v>
      </c>
      <c r="M95" s="84"/>
      <c r="N95" s="84"/>
      <c r="O95" s="84"/>
      <c r="P95" s="84"/>
    </row>
    <row r="96" spans="1:16" ht="14.4">
      <c r="A96" s="23"/>
      <c r="B96" s="15"/>
      <c r="C96" s="11"/>
      <c r="D96" s="7" t="s">
        <v>32</v>
      </c>
      <c r="E96" s="52" t="s">
        <v>48</v>
      </c>
      <c r="F96" s="55">
        <v>25</v>
      </c>
      <c r="G96" s="55">
        <v>2.13</v>
      </c>
      <c r="H96" s="55">
        <v>0.83</v>
      </c>
      <c r="I96" s="56">
        <v>10.63</v>
      </c>
      <c r="J96" s="55">
        <v>64.75</v>
      </c>
      <c r="K96" s="51">
        <v>1147</v>
      </c>
      <c r="L96" s="54">
        <v>5.38</v>
      </c>
      <c r="M96" s="84"/>
      <c r="N96" s="84"/>
      <c r="O96" s="84"/>
      <c r="P96" s="84"/>
    </row>
    <row r="97" spans="1:16" ht="14.4">
      <c r="A97" s="23"/>
      <c r="B97" s="15"/>
      <c r="C97" s="11"/>
      <c r="D97" s="75" t="s">
        <v>24</v>
      </c>
      <c r="E97" s="52" t="s">
        <v>54</v>
      </c>
      <c r="F97" s="55">
        <v>100</v>
      </c>
      <c r="G97" s="55">
        <v>0.6</v>
      </c>
      <c r="H97" s="55">
        <v>0.6</v>
      </c>
      <c r="I97" s="55">
        <v>14.7</v>
      </c>
      <c r="J97" s="53">
        <v>70.5</v>
      </c>
      <c r="K97" s="51">
        <v>976.03</v>
      </c>
      <c r="L97" s="54">
        <v>19.89</v>
      </c>
      <c r="M97" s="84"/>
      <c r="N97" s="84"/>
      <c r="O97" s="84"/>
      <c r="P97" s="84"/>
    </row>
    <row r="98" spans="1:16" ht="14.4">
      <c r="A98" s="23"/>
      <c r="B98" s="15"/>
      <c r="C98" s="11"/>
      <c r="D98" s="6" t="s">
        <v>27</v>
      </c>
      <c r="E98" s="78" t="s">
        <v>71</v>
      </c>
      <c r="F98" s="79">
        <v>15</v>
      </c>
      <c r="G98" s="79">
        <v>1.94</v>
      </c>
      <c r="H98" s="79">
        <v>0.24</v>
      </c>
      <c r="I98" s="81">
        <v>11.71</v>
      </c>
      <c r="J98" s="82">
        <v>60</v>
      </c>
      <c r="K98" s="83">
        <v>943</v>
      </c>
      <c r="L98" s="80">
        <v>2.48</v>
      </c>
      <c r="M98" s="84"/>
      <c r="N98" s="84"/>
      <c r="O98" s="84"/>
      <c r="P98" s="84"/>
    </row>
    <row r="99" spans="1:16" ht="14.4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38.42</v>
      </c>
      <c r="H99" s="19">
        <f t="shared" ref="H99" si="47">SUM(H90:H98)</f>
        <v>12.790000000000001</v>
      </c>
      <c r="I99" s="19">
        <f t="shared" ref="I99" si="48">SUM(I90:I98)</f>
        <v>119.10999999999999</v>
      </c>
      <c r="J99" s="19">
        <f t="shared" ref="J99:L99" si="49">SUM(J90:J98)</f>
        <v>824.18999999999994</v>
      </c>
      <c r="K99" s="25"/>
      <c r="L99" s="19">
        <f t="shared" si="49"/>
        <v>145.26999999999998</v>
      </c>
      <c r="M99" s="84"/>
      <c r="N99" s="84"/>
      <c r="O99" s="84"/>
      <c r="P99" s="84"/>
    </row>
    <row r="100" spans="1:16" ht="15.75" customHeight="1" thickBot="1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1320</v>
      </c>
      <c r="G100" s="32">
        <f t="shared" ref="G100" si="50">G89+G99</f>
        <v>58.540000000000006</v>
      </c>
      <c r="H100" s="32">
        <f t="shared" ref="H100" si="51">H89+H99</f>
        <v>33.22</v>
      </c>
      <c r="I100" s="32">
        <f t="shared" ref="I100" si="52">I89+I99</f>
        <v>201.79999999999998</v>
      </c>
      <c r="J100" s="32">
        <f t="shared" ref="J100:L100" si="53">J89+J99</f>
        <v>1393.24</v>
      </c>
      <c r="K100" s="32"/>
      <c r="L100" s="32">
        <f t="shared" si="53"/>
        <v>249.02999999999997</v>
      </c>
      <c r="M100" s="84"/>
      <c r="N100" s="84"/>
      <c r="O100" s="84"/>
      <c r="P100" s="84"/>
    </row>
    <row r="101" spans="1:16" ht="14.4">
      <c r="A101" s="20">
        <v>2</v>
      </c>
      <c r="B101" s="21">
        <v>1</v>
      </c>
      <c r="C101" s="22" t="s">
        <v>20</v>
      </c>
      <c r="D101" s="5" t="s">
        <v>21</v>
      </c>
      <c r="E101" s="58" t="s">
        <v>49</v>
      </c>
      <c r="F101" s="61">
        <v>200</v>
      </c>
      <c r="G101" s="61">
        <v>20.46</v>
      </c>
      <c r="H101" s="61">
        <v>24.16</v>
      </c>
      <c r="I101" s="63">
        <v>3.7</v>
      </c>
      <c r="J101" s="62">
        <v>314.35000000000002</v>
      </c>
      <c r="K101" s="64">
        <v>891</v>
      </c>
      <c r="L101" s="61">
        <v>44.93</v>
      </c>
      <c r="M101" s="84"/>
      <c r="N101" s="84"/>
      <c r="O101" s="84"/>
      <c r="P101" s="84"/>
    </row>
    <row r="102" spans="1:16" ht="14.4">
      <c r="A102" s="23"/>
      <c r="B102" s="15"/>
      <c r="C102" s="11"/>
      <c r="D102" s="85" t="s">
        <v>26</v>
      </c>
      <c r="E102" s="52" t="s">
        <v>87</v>
      </c>
      <c r="F102" s="55">
        <v>30</v>
      </c>
      <c r="G102" s="55">
        <v>0.3</v>
      </c>
      <c r="H102" s="55">
        <v>1.02</v>
      </c>
      <c r="I102" s="56">
        <v>1.56</v>
      </c>
      <c r="J102" s="55">
        <v>16.920000000000002</v>
      </c>
      <c r="K102" s="51">
        <v>77</v>
      </c>
      <c r="L102" s="55">
        <v>12.91</v>
      </c>
      <c r="M102" s="84"/>
      <c r="N102" s="84"/>
      <c r="O102" s="84"/>
      <c r="P102" s="84"/>
    </row>
    <row r="103" spans="1:16" ht="14.4">
      <c r="A103" s="23"/>
      <c r="B103" s="15"/>
      <c r="C103" s="11"/>
      <c r="D103" s="7" t="s">
        <v>22</v>
      </c>
      <c r="E103" s="52" t="s">
        <v>50</v>
      </c>
      <c r="F103" s="79">
        <v>200</v>
      </c>
      <c r="G103" s="79">
        <v>0.09</v>
      </c>
      <c r="H103" s="79">
        <v>0.01</v>
      </c>
      <c r="I103" s="81">
        <v>20.260000000000002</v>
      </c>
      <c r="J103" s="82">
        <v>79.8</v>
      </c>
      <c r="K103" s="83">
        <v>483</v>
      </c>
      <c r="L103" s="79">
        <v>10</v>
      </c>
      <c r="M103" s="84"/>
      <c r="N103" s="84"/>
      <c r="O103" s="84"/>
      <c r="P103" s="84"/>
    </row>
    <row r="104" spans="1:16" ht="14.4">
      <c r="A104" s="23"/>
      <c r="B104" s="15"/>
      <c r="C104" s="11"/>
      <c r="D104" s="7" t="s">
        <v>23</v>
      </c>
      <c r="E104" s="52" t="s">
        <v>43</v>
      </c>
      <c r="F104" s="55">
        <v>25</v>
      </c>
      <c r="G104" s="55">
        <v>2.0299999999999998</v>
      </c>
      <c r="H104" s="55">
        <v>0.25</v>
      </c>
      <c r="I104" s="56">
        <v>12.2</v>
      </c>
      <c r="J104" s="55">
        <v>60.5</v>
      </c>
      <c r="K104" s="51">
        <v>897</v>
      </c>
      <c r="L104" s="55">
        <v>6</v>
      </c>
      <c r="M104" s="84"/>
      <c r="N104" s="84"/>
      <c r="O104" s="84"/>
      <c r="P104" s="84"/>
    </row>
    <row r="105" spans="1:16" ht="14.4">
      <c r="A105" s="23"/>
      <c r="B105" s="15"/>
      <c r="C105" s="11"/>
      <c r="D105" s="7" t="s">
        <v>24</v>
      </c>
      <c r="E105" s="52"/>
      <c r="F105" s="79"/>
      <c r="G105" s="79"/>
      <c r="H105" s="82"/>
      <c r="I105" s="79"/>
      <c r="J105" s="79"/>
      <c r="K105" s="81"/>
      <c r="L105" s="43"/>
      <c r="M105" s="84"/>
      <c r="N105" s="84"/>
      <c r="O105" s="84"/>
      <c r="P105" s="84"/>
    </row>
    <row r="106" spans="1:16" ht="15" thickBot="1">
      <c r="A106" s="23"/>
      <c r="B106" s="15"/>
      <c r="C106" s="11"/>
      <c r="D106" s="85" t="s">
        <v>23</v>
      </c>
      <c r="E106" s="59" t="s">
        <v>51</v>
      </c>
      <c r="F106" s="65">
        <v>50</v>
      </c>
      <c r="G106" s="65">
        <v>5.85</v>
      </c>
      <c r="H106" s="65">
        <v>7.13</v>
      </c>
      <c r="I106" s="66">
        <v>15.14</v>
      </c>
      <c r="J106" s="65">
        <v>145.16</v>
      </c>
      <c r="K106" s="67">
        <v>3</v>
      </c>
      <c r="L106" s="65">
        <v>25.93</v>
      </c>
      <c r="M106" s="84"/>
      <c r="N106" s="84"/>
      <c r="O106" s="84"/>
      <c r="P106" s="84"/>
    </row>
    <row r="107" spans="1:16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  <c r="M107" s="84"/>
      <c r="N107" s="84"/>
      <c r="O107" s="84"/>
      <c r="P107" s="84"/>
    </row>
    <row r="108" spans="1:16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28.730000000000004</v>
      </c>
      <c r="H108" s="19">
        <f t="shared" si="54"/>
        <v>32.57</v>
      </c>
      <c r="I108" s="19">
        <f t="shared" si="54"/>
        <v>52.86</v>
      </c>
      <c r="J108" s="19">
        <f t="shared" si="54"/>
        <v>616.73</v>
      </c>
      <c r="K108" s="25"/>
      <c r="L108" s="19">
        <f t="shared" ref="L108" si="55">SUM(L101:L107)</f>
        <v>99.77000000000001</v>
      </c>
      <c r="M108" s="84"/>
      <c r="N108" s="84"/>
      <c r="O108" s="84"/>
      <c r="P108" s="84"/>
    </row>
    <row r="109" spans="1:16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  <c r="M109" s="84"/>
      <c r="N109" s="84"/>
      <c r="O109" s="84"/>
      <c r="P109" s="84"/>
    </row>
    <row r="110" spans="1:16" ht="14.4">
      <c r="A110" s="23"/>
      <c r="B110" s="15"/>
      <c r="C110" s="11"/>
      <c r="D110" s="7" t="s">
        <v>27</v>
      </c>
      <c r="E110" s="52" t="s">
        <v>76</v>
      </c>
      <c r="F110" s="53">
        <v>200</v>
      </c>
      <c r="G110" s="55">
        <v>2.38</v>
      </c>
      <c r="H110" s="55">
        <v>5.25</v>
      </c>
      <c r="I110" s="56">
        <v>13.14</v>
      </c>
      <c r="J110" s="55">
        <v>109.62</v>
      </c>
      <c r="K110" s="51">
        <v>1058</v>
      </c>
      <c r="L110" s="54">
        <v>14.65</v>
      </c>
      <c r="M110" s="84"/>
      <c r="N110" s="84"/>
      <c r="O110" s="84"/>
      <c r="P110" s="84"/>
    </row>
    <row r="111" spans="1:16" ht="14.4">
      <c r="A111" s="23"/>
      <c r="B111" s="15"/>
      <c r="C111" s="11"/>
      <c r="D111" s="7" t="s">
        <v>28</v>
      </c>
      <c r="E111" s="52" t="s">
        <v>102</v>
      </c>
      <c r="F111" s="55">
        <v>100</v>
      </c>
      <c r="G111" s="55">
        <v>12.21</v>
      </c>
      <c r="H111" s="55">
        <v>15</v>
      </c>
      <c r="I111" s="57">
        <v>14.72</v>
      </c>
      <c r="J111" s="55">
        <v>243.2</v>
      </c>
      <c r="K111" s="51">
        <v>1061.03</v>
      </c>
      <c r="L111" s="54">
        <v>70.08</v>
      </c>
      <c r="M111" s="84"/>
      <c r="N111" s="84"/>
      <c r="O111" s="84"/>
      <c r="P111" s="84"/>
    </row>
    <row r="112" spans="1:16" ht="14.4">
      <c r="A112" s="23"/>
      <c r="B112" s="15"/>
      <c r="C112" s="11"/>
      <c r="D112" s="7" t="s">
        <v>29</v>
      </c>
      <c r="E112" s="52" t="s">
        <v>77</v>
      </c>
      <c r="F112" s="55">
        <v>150</v>
      </c>
      <c r="G112" s="55">
        <v>5.92</v>
      </c>
      <c r="H112" s="55">
        <v>4.9400000000000004</v>
      </c>
      <c r="I112" s="56">
        <v>35.96</v>
      </c>
      <c r="J112" s="55">
        <v>220.42</v>
      </c>
      <c r="K112" s="51">
        <v>516</v>
      </c>
      <c r="L112" s="71">
        <v>15.27</v>
      </c>
      <c r="M112" s="84"/>
      <c r="N112" s="84"/>
      <c r="O112" s="84"/>
      <c r="P112" s="84"/>
    </row>
    <row r="113" spans="1:16" ht="14.4">
      <c r="A113" s="23"/>
      <c r="B113" s="15"/>
      <c r="C113" s="11"/>
      <c r="D113" s="7" t="s">
        <v>30</v>
      </c>
      <c r="E113" s="52" t="s">
        <v>78</v>
      </c>
      <c r="F113" s="55">
        <v>200</v>
      </c>
      <c r="G113" s="55">
        <v>0.46</v>
      </c>
      <c r="H113" s="55">
        <v>0.12</v>
      </c>
      <c r="I113" s="56">
        <v>27.49</v>
      </c>
      <c r="J113" s="55">
        <v>115.65</v>
      </c>
      <c r="K113" s="51">
        <v>928</v>
      </c>
      <c r="L113" s="54">
        <v>14</v>
      </c>
      <c r="M113" s="84"/>
      <c r="N113" s="84"/>
      <c r="O113" s="84"/>
      <c r="P113" s="84"/>
    </row>
    <row r="114" spans="1:16" ht="14.4">
      <c r="A114" s="23"/>
      <c r="B114" s="15"/>
      <c r="C114" s="11"/>
      <c r="D114" s="7" t="s">
        <v>31</v>
      </c>
      <c r="E114" s="52" t="s">
        <v>43</v>
      </c>
      <c r="F114" s="55">
        <v>25</v>
      </c>
      <c r="G114" s="55">
        <v>2.67</v>
      </c>
      <c r="H114" s="55">
        <v>1.1299999999999999</v>
      </c>
      <c r="I114" s="56">
        <v>10.89</v>
      </c>
      <c r="J114" s="55">
        <v>68.5</v>
      </c>
      <c r="K114" s="51">
        <v>894.01</v>
      </c>
      <c r="L114" s="55">
        <v>6</v>
      </c>
      <c r="M114" s="84"/>
      <c r="N114" s="84"/>
      <c r="O114" s="84"/>
      <c r="P114" s="84"/>
    </row>
    <row r="115" spans="1:16" ht="14.4">
      <c r="A115" s="23"/>
      <c r="B115" s="15"/>
      <c r="C115" s="11"/>
      <c r="D115" s="7" t="s">
        <v>32</v>
      </c>
      <c r="E115" s="52" t="s">
        <v>48</v>
      </c>
      <c r="F115" s="55">
        <v>25</v>
      </c>
      <c r="G115" s="54">
        <v>2.13</v>
      </c>
      <c r="H115" s="55">
        <v>0.83</v>
      </c>
      <c r="I115" s="56">
        <v>10.63</v>
      </c>
      <c r="J115" s="55">
        <v>64.75</v>
      </c>
      <c r="K115" s="51">
        <v>1147</v>
      </c>
      <c r="L115" s="55">
        <v>5.38</v>
      </c>
      <c r="M115" s="84"/>
      <c r="N115" s="84"/>
      <c r="O115" s="84"/>
      <c r="P115" s="84"/>
    </row>
    <row r="116" spans="1:16" ht="14.4">
      <c r="A116" s="23"/>
      <c r="B116" s="15"/>
      <c r="C116" s="11"/>
      <c r="D116" s="75" t="s">
        <v>24</v>
      </c>
      <c r="E116" s="52" t="s">
        <v>54</v>
      </c>
      <c r="F116" s="55">
        <v>100</v>
      </c>
      <c r="G116" s="55">
        <v>0.4</v>
      </c>
      <c r="H116" s="55">
        <v>0</v>
      </c>
      <c r="I116" s="56">
        <v>9.8000000000000007</v>
      </c>
      <c r="J116" s="55">
        <v>47</v>
      </c>
      <c r="K116" s="51">
        <v>976.03</v>
      </c>
      <c r="L116" s="55">
        <v>19.89</v>
      </c>
      <c r="M116" s="84"/>
      <c r="N116" s="84"/>
      <c r="O116" s="84"/>
      <c r="P116" s="84"/>
    </row>
    <row r="117" spans="1:16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  <c r="M117" s="84"/>
      <c r="N117" s="84"/>
      <c r="O117" s="84"/>
      <c r="P117" s="84"/>
    </row>
    <row r="118" spans="1:16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26.169999999999998</v>
      </c>
      <c r="H118" s="19">
        <f t="shared" si="56"/>
        <v>27.27</v>
      </c>
      <c r="I118" s="19">
        <f t="shared" si="56"/>
        <v>122.63</v>
      </c>
      <c r="J118" s="19">
        <f t="shared" si="56"/>
        <v>869.14</v>
      </c>
      <c r="K118" s="25"/>
      <c r="L118" s="19">
        <f t="shared" ref="L118" si="57">SUM(L109:L117)</f>
        <v>145.26999999999998</v>
      </c>
      <c r="M118" s="84"/>
      <c r="N118" s="84"/>
      <c r="O118" s="84"/>
      <c r="P118" s="84"/>
    </row>
    <row r="119" spans="1:16" ht="15" thickBot="1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1305</v>
      </c>
      <c r="G119" s="32">
        <f t="shared" ref="G119" si="58">G108+G118</f>
        <v>54.900000000000006</v>
      </c>
      <c r="H119" s="32">
        <f t="shared" ref="H119" si="59">H108+H118</f>
        <v>59.84</v>
      </c>
      <c r="I119" s="32">
        <f t="shared" ref="I119" si="60">I108+I118</f>
        <v>175.49</v>
      </c>
      <c r="J119" s="32">
        <f t="shared" ref="J119:L119" si="61">J108+J118</f>
        <v>1485.87</v>
      </c>
      <c r="K119" s="32"/>
      <c r="L119" s="32">
        <f t="shared" si="61"/>
        <v>245.04</v>
      </c>
      <c r="M119" s="84"/>
      <c r="N119" s="84"/>
      <c r="O119" s="84"/>
      <c r="P119" s="84"/>
    </row>
    <row r="120" spans="1:16" ht="14.4">
      <c r="A120" s="14">
        <v>2</v>
      </c>
      <c r="B120" s="15">
        <v>2</v>
      </c>
      <c r="C120" s="22" t="s">
        <v>20</v>
      </c>
      <c r="D120" s="5" t="s">
        <v>21</v>
      </c>
      <c r="E120" s="58" t="s">
        <v>79</v>
      </c>
      <c r="F120" s="61">
        <v>200</v>
      </c>
      <c r="G120" s="74">
        <v>3.14</v>
      </c>
      <c r="H120" s="61">
        <v>4.34</v>
      </c>
      <c r="I120" s="63">
        <v>38.89</v>
      </c>
      <c r="J120" s="62">
        <v>207.24</v>
      </c>
      <c r="K120" s="64">
        <v>874</v>
      </c>
      <c r="L120" s="61">
        <v>48.07</v>
      </c>
      <c r="M120" s="84"/>
      <c r="N120" s="84"/>
      <c r="O120" s="84"/>
      <c r="P120" s="84"/>
    </row>
    <row r="121" spans="1:16" ht="14.4">
      <c r="A121" s="14"/>
      <c r="B121" s="15"/>
      <c r="C121" s="11"/>
      <c r="D121" s="85" t="s">
        <v>23</v>
      </c>
      <c r="E121" s="52" t="s">
        <v>89</v>
      </c>
      <c r="F121" s="55">
        <v>80</v>
      </c>
      <c r="G121" s="55">
        <v>4.88</v>
      </c>
      <c r="H121" s="55">
        <v>2.52</v>
      </c>
      <c r="I121" s="55">
        <v>31.26</v>
      </c>
      <c r="J121" s="55">
        <v>254.8</v>
      </c>
      <c r="K121" s="51">
        <v>938.03</v>
      </c>
      <c r="L121" s="55">
        <v>25.93</v>
      </c>
      <c r="M121" s="84"/>
      <c r="N121" s="84"/>
      <c r="O121" s="84"/>
      <c r="P121" s="84"/>
    </row>
    <row r="122" spans="1:16" ht="14.4">
      <c r="A122" s="14"/>
      <c r="B122" s="15"/>
      <c r="C122" s="11"/>
      <c r="D122" s="7" t="s">
        <v>22</v>
      </c>
      <c r="E122" s="52" t="s">
        <v>56</v>
      </c>
      <c r="F122" s="55">
        <v>200</v>
      </c>
      <c r="G122" s="55">
        <v>0.1</v>
      </c>
      <c r="H122" s="55">
        <v>0.04</v>
      </c>
      <c r="I122" s="56">
        <v>14.97</v>
      </c>
      <c r="J122" s="53">
        <v>59.9</v>
      </c>
      <c r="K122" s="51">
        <v>971</v>
      </c>
      <c r="L122" s="55">
        <v>10</v>
      </c>
      <c r="M122" s="84"/>
      <c r="N122" s="84"/>
      <c r="O122" s="84"/>
      <c r="P122" s="84"/>
    </row>
    <row r="123" spans="1:16" ht="14.4">
      <c r="A123" s="14"/>
      <c r="B123" s="15"/>
      <c r="C123" s="11"/>
      <c r="D123" s="7" t="s">
        <v>23</v>
      </c>
      <c r="E123" s="52" t="s">
        <v>43</v>
      </c>
      <c r="F123" s="55">
        <v>25</v>
      </c>
      <c r="G123" s="55">
        <v>2.0299999999999998</v>
      </c>
      <c r="H123" s="55">
        <v>0.25</v>
      </c>
      <c r="I123" s="56">
        <v>12.2</v>
      </c>
      <c r="J123" s="55">
        <v>60.5</v>
      </c>
      <c r="K123" s="51">
        <v>897</v>
      </c>
      <c r="L123" s="55">
        <v>6</v>
      </c>
      <c r="M123" s="84"/>
      <c r="N123" s="84"/>
      <c r="O123" s="84"/>
      <c r="P123" s="84"/>
    </row>
    <row r="124" spans="1:16" ht="15" thickBot="1">
      <c r="A124" s="14"/>
      <c r="B124" s="15"/>
      <c r="C124" s="11"/>
      <c r="D124" s="7" t="s">
        <v>24</v>
      </c>
      <c r="E124" s="59" t="s">
        <v>54</v>
      </c>
      <c r="F124" s="65">
        <v>100</v>
      </c>
      <c r="G124" s="65">
        <v>0.4</v>
      </c>
      <c r="H124" s="65">
        <v>0</v>
      </c>
      <c r="I124" s="65">
        <v>9.8000000000000007</v>
      </c>
      <c r="J124" s="65">
        <v>47</v>
      </c>
      <c r="K124" s="67">
        <v>976.03</v>
      </c>
      <c r="L124" s="65">
        <v>13.76</v>
      </c>
      <c r="M124" s="84"/>
      <c r="N124" s="84"/>
      <c r="O124" s="84"/>
      <c r="P124" s="84"/>
    </row>
    <row r="125" spans="1:16" ht="15" thickBot="1">
      <c r="A125" s="14"/>
      <c r="B125" s="15"/>
      <c r="C125" s="11"/>
      <c r="D125" s="6"/>
      <c r="E125" s="59"/>
      <c r="F125" s="65"/>
      <c r="G125" s="65"/>
      <c r="H125" s="65"/>
      <c r="I125" s="65"/>
      <c r="J125" s="65"/>
      <c r="K125" s="67"/>
      <c r="L125" s="65"/>
      <c r="M125" s="84"/>
      <c r="N125" s="84"/>
      <c r="O125" s="84"/>
      <c r="P125" s="84"/>
    </row>
    <row r="126" spans="1:16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  <c r="M126" s="84"/>
      <c r="N126" s="84"/>
      <c r="O126" s="84"/>
      <c r="P126" s="84"/>
    </row>
    <row r="127" spans="1:16" ht="14.4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10.549999999999999</v>
      </c>
      <c r="H127" s="19">
        <f t="shared" si="62"/>
        <v>7.1499999999999995</v>
      </c>
      <c r="I127" s="19">
        <f t="shared" si="62"/>
        <v>107.12</v>
      </c>
      <c r="J127" s="19">
        <f t="shared" si="62"/>
        <v>629.44000000000005</v>
      </c>
      <c r="K127" s="25"/>
      <c r="L127" s="19">
        <f t="shared" ref="L127" si="63">SUM(L120:L126)</f>
        <v>103.76</v>
      </c>
      <c r="M127" s="84"/>
      <c r="N127" s="84"/>
      <c r="O127" s="84"/>
      <c r="P127" s="84"/>
    </row>
    <row r="128" spans="1:16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/>
      <c r="F128" s="69"/>
      <c r="G128" s="69"/>
      <c r="H128" s="69"/>
      <c r="I128" s="69"/>
      <c r="J128" s="69"/>
      <c r="K128" s="68"/>
      <c r="L128" s="70"/>
      <c r="M128" s="84"/>
      <c r="N128" s="84"/>
      <c r="O128" s="84"/>
      <c r="P128" s="84"/>
    </row>
    <row r="129" spans="1:16" ht="14.4">
      <c r="A129" s="14"/>
      <c r="B129" s="15"/>
      <c r="C129" s="11"/>
      <c r="D129" s="7" t="s">
        <v>27</v>
      </c>
      <c r="E129" s="52" t="s">
        <v>80</v>
      </c>
      <c r="F129" s="53">
        <v>200</v>
      </c>
      <c r="G129" s="55">
        <v>1.91</v>
      </c>
      <c r="H129" s="55">
        <v>5.05</v>
      </c>
      <c r="I129" s="56">
        <v>10.79</v>
      </c>
      <c r="J129" s="55">
        <v>92.35</v>
      </c>
      <c r="K129" s="51">
        <v>1175</v>
      </c>
      <c r="L129" s="54">
        <v>21.3</v>
      </c>
      <c r="M129" s="84"/>
      <c r="N129" s="84"/>
      <c r="O129" s="84"/>
      <c r="P129" s="84"/>
    </row>
    <row r="130" spans="1:16" ht="14.4">
      <c r="A130" s="14"/>
      <c r="B130" s="15"/>
      <c r="C130" s="11"/>
      <c r="D130" s="7" t="s">
        <v>28</v>
      </c>
      <c r="E130" s="52" t="s">
        <v>46</v>
      </c>
      <c r="F130" s="55">
        <v>200</v>
      </c>
      <c r="G130" s="55">
        <v>13.22</v>
      </c>
      <c r="H130" s="55">
        <v>24.3</v>
      </c>
      <c r="I130" s="57">
        <v>22.74</v>
      </c>
      <c r="J130" s="55">
        <v>362.91</v>
      </c>
      <c r="K130" s="51">
        <v>893.01</v>
      </c>
      <c r="L130" s="54">
        <v>84.83</v>
      </c>
      <c r="M130" s="84"/>
      <c r="N130" s="84"/>
      <c r="O130" s="84"/>
      <c r="P130" s="84"/>
    </row>
    <row r="131" spans="1:16" ht="14.4">
      <c r="A131" s="14"/>
      <c r="B131" s="15"/>
      <c r="C131" s="11"/>
      <c r="D131" s="7" t="s">
        <v>29</v>
      </c>
      <c r="E131" s="52"/>
      <c r="F131" s="55"/>
      <c r="G131" s="55"/>
      <c r="H131" s="55"/>
      <c r="I131" s="56"/>
      <c r="J131" s="55"/>
      <c r="K131" s="51"/>
      <c r="L131" s="71"/>
      <c r="M131" s="84"/>
      <c r="N131" s="84"/>
      <c r="O131" s="84"/>
      <c r="P131" s="84"/>
    </row>
    <row r="132" spans="1:16" ht="14.4">
      <c r="A132" s="14"/>
      <c r="B132" s="15"/>
      <c r="C132" s="11"/>
      <c r="D132" s="7" t="s">
        <v>30</v>
      </c>
      <c r="E132" s="52" t="s">
        <v>75</v>
      </c>
      <c r="F132" s="55">
        <v>200</v>
      </c>
      <c r="G132" s="55">
        <v>0.12</v>
      </c>
      <c r="H132" s="55">
        <v>0.05</v>
      </c>
      <c r="I132" s="56">
        <v>14.58</v>
      </c>
      <c r="J132" s="55">
        <v>61.14</v>
      </c>
      <c r="K132" s="51">
        <v>930</v>
      </c>
      <c r="L132" s="54">
        <v>14</v>
      </c>
      <c r="M132" s="84"/>
      <c r="N132" s="84"/>
      <c r="O132" s="84"/>
      <c r="P132" s="84"/>
    </row>
    <row r="133" spans="1:16" ht="14.4">
      <c r="A133" s="14"/>
      <c r="B133" s="15"/>
      <c r="C133" s="11"/>
      <c r="D133" s="7" t="s">
        <v>31</v>
      </c>
      <c r="E133" s="52" t="s">
        <v>43</v>
      </c>
      <c r="F133" s="55">
        <v>25</v>
      </c>
      <c r="G133" s="55">
        <v>2.0299999999999998</v>
      </c>
      <c r="H133" s="55">
        <v>0.25</v>
      </c>
      <c r="I133" s="56">
        <v>12.2</v>
      </c>
      <c r="J133" s="55">
        <v>60.5</v>
      </c>
      <c r="K133" s="51">
        <v>897</v>
      </c>
      <c r="L133" s="55">
        <v>6</v>
      </c>
      <c r="M133" s="84"/>
      <c r="N133" s="84"/>
      <c r="O133" s="84"/>
      <c r="P133" s="84"/>
    </row>
    <row r="134" spans="1:16" ht="14.4">
      <c r="A134" s="14"/>
      <c r="B134" s="15"/>
      <c r="C134" s="11"/>
      <c r="D134" s="7" t="s">
        <v>32</v>
      </c>
      <c r="E134" s="52" t="s">
        <v>48</v>
      </c>
      <c r="F134" s="55">
        <v>25</v>
      </c>
      <c r="G134" s="55">
        <v>2.13</v>
      </c>
      <c r="H134" s="55">
        <v>0.83</v>
      </c>
      <c r="I134" s="56">
        <v>10.63</v>
      </c>
      <c r="J134" s="55">
        <v>64.75</v>
      </c>
      <c r="K134" s="51">
        <v>1147</v>
      </c>
      <c r="L134" s="54">
        <v>5.38</v>
      </c>
      <c r="M134" s="84"/>
      <c r="N134" s="84"/>
      <c r="O134" s="84"/>
      <c r="P134" s="84"/>
    </row>
    <row r="135" spans="1:16" ht="14.4">
      <c r="A135" s="14"/>
      <c r="B135" s="15"/>
      <c r="C135" s="11"/>
      <c r="D135" s="6" t="s">
        <v>100</v>
      </c>
      <c r="E135" s="60" t="s">
        <v>62</v>
      </c>
      <c r="F135" s="69">
        <v>56</v>
      </c>
      <c r="G135" s="69">
        <v>4.2</v>
      </c>
      <c r="H135" s="69">
        <v>5.49</v>
      </c>
      <c r="I135" s="69">
        <v>41.66</v>
      </c>
      <c r="J135" s="69">
        <v>227.92</v>
      </c>
      <c r="K135" s="68">
        <v>1141</v>
      </c>
      <c r="L135" s="70">
        <v>13.76</v>
      </c>
      <c r="M135" s="84"/>
      <c r="N135" s="84"/>
      <c r="O135" s="84"/>
      <c r="P135" s="84"/>
    </row>
    <row r="136" spans="1:16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  <c r="M136" s="84"/>
      <c r="N136" s="84"/>
      <c r="O136" s="84"/>
      <c r="P136" s="84"/>
    </row>
    <row r="137" spans="1:16" ht="14.4">
      <c r="A137" s="16"/>
      <c r="B137" s="17"/>
      <c r="C137" s="8"/>
      <c r="D137" s="18" t="s">
        <v>33</v>
      </c>
      <c r="E137" s="9"/>
      <c r="F137" s="19">
        <f>SUM(F128:F136)</f>
        <v>706</v>
      </c>
      <c r="G137" s="19">
        <f t="shared" ref="G137:J137" si="64">SUM(G128:G136)</f>
        <v>23.61</v>
      </c>
      <c r="H137" s="19">
        <f t="shared" si="64"/>
        <v>35.97</v>
      </c>
      <c r="I137" s="19">
        <f t="shared" si="64"/>
        <v>112.6</v>
      </c>
      <c r="J137" s="19">
        <f t="shared" si="64"/>
        <v>869.56999999999994</v>
      </c>
      <c r="K137" s="25"/>
      <c r="L137" s="19">
        <f t="shared" ref="L137" si="65">SUM(L128:L136)</f>
        <v>145.26999999999998</v>
      </c>
      <c r="M137" s="84"/>
      <c r="N137" s="84"/>
      <c r="O137" s="84"/>
      <c r="P137" s="84"/>
    </row>
    <row r="138" spans="1:16" ht="15" thickBot="1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1311</v>
      </c>
      <c r="G138" s="32">
        <f t="shared" ref="G138" si="66">G127+G137</f>
        <v>34.159999999999997</v>
      </c>
      <c r="H138" s="32">
        <f t="shared" ref="H138" si="67">H127+H137</f>
        <v>43.12</v>
      </c>
      <c r="I138" s="32">
        <f t="shared" ref="I138" si="68">I127+I137</f>
        <v>219.72</v>
      </c>
      <c r="J138" s="32">
        <f t="shared" ref="J138:L138" si="69">J127+J137</f>
        <v>1499.01</v>
      </c>
      <c r="K138" s="32"/>
      <c r="L138" s="32">
        <f t="shared" si="69"/>
        <v>249.02999999999997</v>
      </c>
      <c r="M138" s="84"/>
      <c r="N138" s="84"/>
      <c r="O138" s="84"/>
      <c r="P138" s="84"/>
    </row>
    <row r="139" spans="1:16" ht="15" thickBot="1">
      <c r="A139" s="20">
        <v>2</v>
      </c>
      <c r="B139" s="21">
        <v>3</v>
      </c>
      <c r="C139" s="22" t="s">
        <v>20</v>
      </c>
      <c r="D139" s="5" t="s">
        <v>21</v>
      </c>
      <c r="E139" s="58" t="s">
        <v>90</v>
      </c>
      <c r="F139" s="61">
        <v>190</v>
      </c>
      <c r="G139" s="61">
        <v>25.86</v>
      </c>
      <c r="H139" s="61">
        <v>20</v>
      </c>
      <c r="I139" s="63">
        <v>27.8</v>
      </c>
      <c r="J139" s="62">
        <v>397.1</v>
      </c>
      <c r="K139" s="64">
        <v>1574</v>
      </c>
      <c r="L139" s="61">
        <v>65.47</v>
      </c>
      <c r="M139" s="84"/>
      <c r="N139" s="84"/>
      <c r="O139" s="84"/>
      <c r="P139" s="84"/>
    </row>
    <row r="140" spans="1:16" ht="14.4">
      <c r="A140" s="23"/>
      <c r="B140" s="15"/>
      <c r="C140" s="11"/>
      <c r="D140" s="75" t="s">
        <v>60</v>
      </c>
      <c r="E140" s="58" t="s">
        <v>63</v>
      </c>
      <c r="F140" s="72">
        <v>30</v>
      </c>
      <c r="G140" s="61">
        <v>2.37</v>
      </c>
      <c r="H140" s="61">
        <v>3</v>
      </c>
      <c r="I140" s="63">
        <v>16.32</v>
      </c>
      <c r="J140" s="73">
        <v>96.3</v>
      </c>
      <c r="K140" s="64">
        <v>902</v>
      </c>
      <c r="L140" s="74">
        <v>5</v>
      </c>
      <c r="M140" s="84"/>
      <c r="N140" s="84"/>
      <c r="O140" s="84"/>
      <c r="P140" s="84"/>
    </row>
    <row r="141" spans="1:16" ht="14.4">
      <c r="A141" s="23"/>
      <c r="B141" s="15"/>
      <c r="C141" s="11"/>
      <c r="D141" s="7" t="s">
        <v>22</v>
      </c>
      <c r="E141" s="52" t="s">
        <v>61</v>
      </c>
      <c r="F141" s="55">
        <v>200</v>
      </c>
      <c r="G141" s="55">
        <v>3.87</v>
      </c>
      <c r="H141" s="55">
        <v>4</v>
      </c>
      <c r="I141" s="56">
        <v>20.079999999999998</v>
      </c>
      <c r="J141" s="53">
        <v>190</v>
      </c>
      <c r="K141" s="51">
        <v>919</v>
      </c>
      <c r="L141" s="55">
        <v>15</v>
      </c>
      <c r="M141" s="84"/>
      <c r="N141" s="84"/>
      <c r="O141" s="84"/>
      <c r="P141" s="84"/>
    </row>
    <row r="142" spans="1:16" ht="15.75" customHeight="1">
      <c r="A142" s="23"/>
      <c r="B142" s="15"/>
      <c r="C142" s="11"/>
      <c r="D142" s="7" t="s">
        <v>23</v>
      </c>
      <c r="E142" s="52" t="s">
        <v>43</v>
      </c>
      <c r="F142" s="55">
        <v>25</v>
      </c>
      <c r="G142" s="55">
        <v>2.0299999999999998</v>
      </c>
      <c r="H142" s="55">
        <v>0</v>
      </c>
      <c r="I142" s="56">
        <v>12.2</v>
      </c>
      <c r="J142" s="55">
        <v>60.5</v>
      </c>
      <c r="K142" s="51">
        <v>897</v>
      </c>
      <c r="L142" s="55">
        <v>6</v>
      </c>
      <c r="M142" s="84"/>
      <c r="N142" s="84"/>
      <c r="O142" s="84"/>
      <c r="P142" s="84"/>
    </row>
    <row r="143" spans="1:16" ht="14.4">
      <c r="A143" s="23"/>
      <c r="B143" s="15"/>
      <c r="C143" s="11"/>
      <c r="D143" s="7" t="s">
        <v>24</v>
      </c>
      <c r="E143" s="52" t="s">
        <v>109</v>
      </c>
      <c r="F143" s="55">
        <v>100</v>
      </c>
      <c r="G143" s="55">
        <v>6.91</v>
      </c>
      <c r="H143" s="55">
        <v>9</v>
      </c>
      <c r="I143" s="55">
        <v>61.42</v>
      </c>
      <c r="J143" s="55">
        <v>248.1</v>
      </c>
      <c r="K143" s="51">
        <v>775</v>
      </c>
      <c r="L143" s="55">
        <v>6.91</v>
      </c>
      <c r="M143" s="84"/>
      <c r="N143" s="84"/>
      <c r="O143" s="84"/>
      <c r="P143" s="84"/>
    </row>
    <row r="144" spans="1:16" ht="14.4">
      <c r="A144" s="23"/>
      <c r="B144" s="15"/>
      <c r="C144" s="11"/>
      <c r="D144" s="6" t="s">
        <v>32</v>
      </c>
      <c r="E144" s="52" t="s">
        <v>48</v>
      </c>
      <c r="F144" s="55">
        <v>25</v>
      </c>
      <c r="G144" s="55">
        <v>2.13</v>
      </c>
      <c r="H144" s="55">
        <v>0.83</v>
      </c>
      <c r="I144" s="56">
        <v>10.63</v>
      </c>
      <c r="J144" s="55">
        <v>64.75</v>
      </c>
      <c r="K144" s="51">
        <v>1147</v>
      </c>
      <c r="L144" s="55">
        <v>5.38</v>
      </c>
      <c r="M144" s="84"/>
      <c r="N144" s="84"/>
      <c r="O144" s="84"/>
      <c r="P144" s="84"/>
    </row>
    <row r="145" spans="1:16" ht="14.4">
      <c r="A145" s="23"/>
      <c r="B145" s="15"/>
      <c r="C145" s="11"/>
      <c r="D145" s="6"/>
      <c r="E145" s="52"/>
      <c r="F145" s="55"/>
      <c r="G145" s="55"/>
      <c r="H145" s="55"/>
      <c r="I145" s="56"/>
      <c r="J145" s="55"/>
      <c r="K145" s="51"/>
      <c r="L145" s="55"/>
      <c r="M145" s="84"/>
      <c r="N145" s="84"/>
      <c r="O145" s="84"/>
      <c r="P145" s="84"/>
    </row>
    <row r="146" spans="1:16" ht="14.4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43.170000000000009</v>
      </c>
      <c r="H146" s="19">
        <f t="shared" si="70"/>
        <v>36.83</v>
      </c>
      <c r="I146" s="19">
        <f t="shared" si="70"/>
        <v>148.44999999999999</v>
      </c>
      <c r="J146" s="19">
        <f t="shared" si="70"/>
        <v>1056.75</v>
      </c>
      <c r="K146" s="25"/>
      <c r="L146" s="19">
        <f t="shared" ref="L146" si="71">SUM(L139:L145)</f>
        <v>103.75999999999999</v>
      </c>
      <c r="M146" s="84"/>
      <c r="N146" s="84"/>
      <c r="O146" s="84"/>
      <c r="P146" s="84"/>
    </row>
    <row r="147" spans="1:16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  <c r="M147" s="84"/>
      <c r="N147" s="84"/>
      <c r="O147" s="84"/>
      <c r="P147" s="84"/>
    </row>
    <row r="148" spans="1:16" ht="14.4">
      <c r="A148" s="23"/>
      <c r="B148" s="15"/>
      <c r="C148" s="11"/>
      <c r="D148" s="7" t="s">
        <v>27</v>
      </c>
      <c r="E148" s="52" t="s">
        <v>81</v>
      </c>
      <c r="F148" s="53">
        <v>200</v>
      </c>
      <c r="G148" s="55">
        <v>3.03</v>
      </c>
      <c r="H148" s="55">
        <v>5.93</v>
      </c>
      <c r="I148" s="56">
        <v>13.87</v>
      </c>
      <c r="J148" s="55">
        <v>118.03</v>
      </c>
      <c r="K148" s="51">
        <v>1021</v>
      </c>
      <c r="L148" s="54">
        <v>20.9</v>
      </c>
      <c r="M148" s="84"/>
      <c r="N148" s="84"/>
      <c r="O148" s="84"/>
      <c r="P148" s="84"/>
    </row>
    <row r="149" spans="1:16" ht="14.4">
      <c r="A149" s="23"/>
      <c r="B149" s="15"/>
      <c r="C149" s="11"/>
      <c r="D149" s="7" t="s">
        <v>28</v>
      </c>
      <c r="E149" s="52" t="s">
        <v>91</v>
      </c>
      <c r="F149" s="55">
        <v>90</v>
      </c>
      <c r="G149" s="55">
        <v>20.98</v>
      </c>
      <c r="H149" s="55">
        <v>1.45</v>
      </c>
      <c r="I149" s="57">
        <v>1.88</v>
      </c>
      <c r="J149" s="55">
        <v>161.83000000000001</v>
      </c>
      <c r="K149" s="51">
        <v>1237</v>
      </c>
      <c r="L149" s="54">
        <v>61.37</v>
      </c>
      <c r="M149" s="84"/>
      <c r="N149" s="84"/>
      <c r="O149" s="84"/>
      <c r="P149" s="84"/>
    </row>
    <row r="150" spans="1:16" ht="14.4">
      <c r="A150" s="23"/>
      <c r="B150" s="15"/>
      <c r="C150" s="11"/>
      <c r="D150" s="7" t="s">
        <v>29</v>
      </c>
      <c r="E150" s="52" t="s">
        <v>58</v>
      </c>
      <c r="F150" s="55">
        <v>150</v>
      </c>
      <c r="G150" s="55">
        <v>7.55</v>
      </c>
      <c r="H150" s="55">
        <v>5.97</v>
      </c>
      <c r="I150" s="56">
        <v>39.35</v>
      </c>
      <c r="J150" s="55">
        <v>240.79</v>
      </c>
      <c r="K150" s="51">
        <v>998</v>
      </c>
      <c r="L150" s="71">
        <v>17.73</v>
      </c>
      <c r="M150" s="84"/>
      <c r="N150" s="84"/>
      <c r="O150" s="84"/>
      <c r="P150" s="84"/>
    </row>
    <row r="151" spans="1:16" ht="14.4">
      <c r="A151" s="23"/>
      <c r="B151" s="15"/>
      <c r="C151" s="11"/>
      <c r="D151" s="7" t="s">
        <v>30</v>
      </c>
      <c r="E151" s="52" t="s">
        <v>59</v>
      </c>
      <c r="F151" s="55">
        <v>200</v>
      </c>
      <c r="G151" s="55">
        <v>0.78</v>
      </c>
      <c r="H151" s="55">
        <v>0.05</v>
      </c>
      <c r="I151" s="56">
        <v>22.62</v>
      </c>
      <c r="J151" s="55">
        <v>100.96</v>
      </c>
      <c r="K151" s="51">
        <v>932</v>
      </c>
      <c r="L151" s="54">
        <v>14</v>
      </c>
      <c r="M151" s="84"/>
      <c r="N151" s="84"/>
      <c r="O151" s="84"/>
      <c r="P151" s="84"/>
    </row>
    <row r="152" spans="1:16" ht="14.4">
      <c r="A152" s="23"/>
      <c r="B152" s="15"/>
      <c r="C152" s="11"/>
      <c r="D152" s="7" t="s">
        <v>31</v>
      </c>
      <c r="E152" s="52" t="s">
        <v>43</v>
      </c>
      <c r="F152" s="55">
        <v>25</v>
      </c>
      <c r="G152" s="55">
        <v>2.0299999999999998</v>
      </c>
      <c r="H152" s="54">
        <v>0.25</v>
      </c>
      <c r="I152" s="56">
        <v>12.2</v>
      </c>
      <c r="J152" s="55">
        <v>60.5</v>
      </c>
      <c r="K152" s="51">
        <v>894.01</v>
      </c>
      <c r="L152" s="55">
        <v>6</v>
      </c>
      <c r="M152" s="84"/>
      <c r="N152" s="84"/>
      <c r="O152" s="84"/>
      <c r="P152" s="84"/>
    </row>
    <row r="153" spans="1:16" ht="14.4">
      <c r="A153" s="23"/>
      <c r="B153" s="15"/>
      <c r="C153" s="11"/>
      <c r="D153" s="7" t="s">
        <v>32</v>
      </c>
      <c r="E153" s="52" t="s">
        <v>48</v>
      </c>
      <c r="F153" s="55">
        <v>25</v>
      </c>
      <c r="G153" s="55">
        <v>2.13</v>
      </c>
      <c r="H153" s="55">
        <v>0.83</v>
      </c>
      <c r="I153" s="56">
        <v>10.63</v>
      </c>
      <c r="J153" s="55">
        <v>64.75</v>
      </c>
      <c r="K153" s="51">
        <v>1147</v>
      </c>
      <c r="L153" s="55">
        <v>5.38</v>
      </c>
      <c r="M153" s="84"/>
      <c r="N153" s="84"/>
      <c r="O153" s="84"/>
      <c r="P153" s="84"/>
    </row>
    <row r="154" spans="1:16" ht="15" thickBot="1">
      <c r="A154" s="23"/>
      <c r="B154" s="15"/>
      <c r="C154" s="11"/>
      <c r="D154" s="75" t="s">
        <v>24</v>
      </c>
      <c r="E154" s="59" t="s">
        <v>54</v>
      </c>
      <c r="F154" s="65">
        <v>100</v>
      </c>
      <c r="G154" s="65">
        <v>0.4</v>
      </c>
      <c r="H154" s="65">
        <v>0</v>
      </c>
      <c r="I154" s="65">
        <v>9.8000000000000007</v>
      </c>
      <c r="J154" s="65">
        <v>47</v>
      </c>
      <c r="K154" s="67">
        <v>976.03</v>
      </c>
      <c r="L154" s="65">
        <v>19.89</v>
      </c>
      <c r="M154" s="84"/>
      <c r="N154" s="84"/>
      <c r="O154" s="84"/>
      <c r="P154" s="84"/>
    </row>
    <row r="155" spans="1:16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  <c r="M155" s="84"/>
      <c r="N155" s="84"/>
      <c r="O155" s="84"/>
      <c r="P155" s="84"/>
    </row>
    <row r="156" spans="1:16" ht="14.4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36.900000000000006</v>
      </c>
      <c r="H156" s="19">
        <f t="shared" si="72"/>
        <v>14.48</v>
      </c>
      <c r="I156" s="19">
        <f t="shared" si="72"/>
        <v>110.35</v>
      </c>
      <c r="J156" s="19">
        <f t="shared" si="72"/>
        <v>793.86</v>
      </c>
      <c r="K156" s="25"/>
      <c r="L156" s="19">
        <f t="shared" ref="L156" si="73">SUM(L147:L155)</f>
        <v>145.26999999999998</v>
      </c>
      <c r="M156" s="84"/>
      <c r="N156" s="84"/>
      <c r="O156" s="84"/>
      <c r="P156" s="84"/>
    </row>
    <row r="157" spans="1:16" ht="15" thickBot="1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1360</v>
      </c>
      <c r="G157" s="32">
        <f t="shared" ref="G157" si="74">G146+G156</f>
        <v>80.070000000000022</v>
      </c>
      <c r="H157" s="32">
        <f t="shared" ref="H157" si="75">H146+H156</f>
        <v>51.31</v>
      </c>
      <c r="I157" s="32">
        <f t="shared" ref="I157" si="76">I146+I156</f>
        <v>258.79999999999995</v>
      </c>
      <c r="J157" s="32">
        <f t="shared" ref="J157:L157" si="77">J146+J156</f>
        <v>1850.6100000000001</v>
      </c>
      <c r="K157" s="32"/>
      <c r="L157" s="32">
        <f t="shared" si="77"/>
        <v>249.02999999999997</v>
      </c>
      <c r="M157" s="84"/>
      <c r="N157" s="84"/>
      <c r="O157" s="84"/>
      <c r="P157" s="84"/>
    </row>
    <row r="158" spans="1:16" ht="14.4">
      <c r="A158" s="20">
        <v>2</v>
      </c>
      <c r="B158" s="21">
        <v>4</v>
      </c>
      <c r="C158" s="22" t="s">
        <v>20</v>
      </c>
      <c r="D158" s="5" t="s">
        <v>21</v>
      </c>
      <c r="E158" s="58" t="s">
        <v>82</v>
      </c>
      <c r="F158" s="61">
        <v>200</v>
      </c>
      <c r="G158" s="61">
        <v>11.04</v>
      </c>
      <c r="H158" s="61">
        <v>8.94</v>
      </c>
      <c r="I158" s="63">
        <v>47.6</v>
      </c>
      <c r="J158" s="62">
        <v>291.01</v>
      </c>
      <c r="K158" s="64">
        <v>334</v>
      </c>
      <c r="L158" s="61">
        <v>43.37</v>
      </c>
      <c r="M158" s="84"/>
      <c r="N158" s="84"/>
      <c r="O158" s="84"/>
      <c r="P158" s="84"/>
    </row>
    <row r="159" spans="1:16" ht="14.4">
      <c r="A159" s="23"/>
      <c r="B159" s="15"/>
      <c r="C159" s="11"/>
      <c r="D159" s="75" t="s">
        <v>23</v>
      </c>
      <c r="E159" s="52" t="s">
        <v>43</v>
      </c>
      <c r="F159" s="55">
        <v>25</v>
      </c>
      <c r="G159" s="55">
        <v>2.0299999999999998</v>
      </c>
      <c r="H159" s="55">
        <v>0.25</v>
      </c>
      <c r="I159" s="55">
        <v>12.2</v>
      </c>
      <c r="J159" s="55">
        <v>60.5</v>
      </c>
      <c r="K159" s="51">
        <v>894.01</v>
      </c>
      <c r="L159" s="55">
        <v>6</v>
      </c>
      <c r="M159" s="84"/>
      <c r="N159" s="84"/>
      <c r="O159" s="84"/>
      <c r="P159" s="84"/>
    </row>
    <row r="160" spans="1:16" ht="14.4">
      <c r="A160" s="23"/>
      <c r="B160" s="15"/>
      <c r="C160" s="11"/>
      <c r="D160" s="7" t="s">
        <v>22</v>
      </c>
      <c r="E160" s="52" t="s">
        <v>56</v>
      </c>
      <c r="F160" s="55">
        <v>200</v>
      </c>
      <c r="G160" s="55">
        <v>0.1</v>
      </c>
      <c r="H160" s="55">
        <v>0.04</v>
      </c>
      <c r="I160" s="56">
        <v>14.97</v>
      </c>
      <c r="J160" s="53">
        <v>59.9</v>
      </c>
      <c r="K160" s="51">
        <v>971</v>
      </c>
      <c r="L160" s="55">
        <v>10</v>
      </c>
      <c r="M160" s="84"/>
      <c r="N160" s="84"/>
      <c r="O160" s="84"/>
      <c r="P160" s="84"/>
    </row>
    <row r="161" spans="1:16" ht="14.4">
      <c r="A161" s="23"/>
      <c r="B161" s="15"/>
      <c r="C161" s="11"/>
      <c r="D161" s="7" t="s">
        <v>23</v>
      </c>
      <c r="E161" s="52" t="s">
        <v>83</v>
      </c>
      <c r="F161" s="55">
        <v>25</v>
      </c>
      <c r="G161" s="55">
        <v>2.13</v>
      </c>
      <c r="H161" s="55">
        <v>0.83</v>
      </c>
      <c r="I161" s="56">
        <v>10.63</v>
      </c>
      <c r="J161" s="55">
        <v>64.75</v>
      </c>
      <c r="K161" s="51">
        <v>1147</v>
      </c>
      <c r="L161" s="55">
        <v>5.38</v>
      </c>
      <c r="M161" s="84"/>
      <c r="N161" s="84"/>
      <c r="O161" s="84"/>
      <c r="P161" s="84"/>
    </row>
    <row r="162" spans="1:16" ht="15" thickBot="1">
      <c r="A162" s="23"/>
      <c r="B162" s="15"/>
      <c r="C162" s="11"/>
      <c r="D162" s="7" t="s">
        <v>24</v>
      </c>
      <c r="E162" s="59" t="s">
        <v>54</v>
      </c>
      <c r="F162" s="65">
        <v>100</v>
      </c>
      <c r="G162" s="65">
        <v>0.4</v>
      </c>
      <c r="H162" s="65">
        <v>0</v>
      </c>
      <c r="I162" s="66">
        <v>9.8000000000000007</v>
      </c>
      <c r="J162" s="65">
        <v>47</v>
      </c>
      <c r="K162" s="67">
        <v>976.03</v>
      </c>
      <c r="L162" s="65">
        <v>13.76</v>
      </c>
      <c r="M162" s="84"/>
      <c r="N162" s="84"/>
      <c r="O162" s="84"/>
      <c r="P162" s="84"/>
    </row>
    <row r="163" spans="1:16" ht="14.4">
      <c r="A163" s="23"/>
      <c r="B163" s="15"/>
      <c r="C163" s="11"/>
      <c r="D163" s="75" t="s">
        <v>26</v>
      </c>
      <c r="E163" s="58" t="s">
        <v>84</v>
      </c>
      <c r="F163" s="61">
        <v>40</v>
      </c>
      <c r="G163" s="61">
        <v>4.0599999999999996</v>
      </c>
      <c r="H163" s="61">
        <v>4</v>
      </c>
      <c r="I163" s="63">
        <v>0.22</v>
      </c>
      <c r="J163" s="61">
        <v>52.24</v>
      </c>
      <c r="K163" s="64">
        <v>349.01</v>
      </c>
      <c r="L163" s="61">
        <v>25.25</v>
      </c>
      <c r="M163" s="84"/>
      <c r="N163" s="84"/>
      <c r="O163" s="84"/>
      <c r="P163" s="84"/>
    </row>
    <row r="164" spans="1:16" ht="14.4">
      <c r="A164" s="23"/>
      <c r="B164" s="15"/>
      <c r="C164" s="11"/>
      <c r="D164" s="6"/>
      <c r="E164" s="52"/>
      <c r="F164" s="55"/>
      <c r="G164" s="55"/>
      <c r="H164" s="55"/>
      <c r="I164" s="56"/>
      <c r="J164" s="55"/>
      <c r="K164" s="51"/>
      <c r="L164" s="54"/>
      <c r="M164" s="84"/>
      <c r="N164" s="84"/>
      <c r="O164" s="84"/>
      <c r="P164" s="84"/>
    </row>
    <row r="165" spans="1:16" ht="14.4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19.759999999999998</v>
      </c>
      <c r="H165" s="19">
        <f t="shared" si="78"/>
        <v>14.059999999999999</v>
      </c>
      <c r="I165" s="19">
        <f t="shared" si="78"/>
        <v>95.419999999999987</v>
      </c>
      <c r="J165" s="19">
        <f t="shared" si="78"/>
        <v>575.4</v>
      </c>
      <c r="K165" s="25"/>
      <c r="L165" s="19">
        <f t="shared" ref="L165" si="79">SUM(L158:L164)</f>
        <v>103.76</v>
      </c>
      <c r="M165" s="84"/>
      <c r="N165" s="84"/>
      <c r="O165" s="84"/>
      <c r="P165" s="84"/>
    </row>
    <row r="166" spans="1:16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8"/>
      <c r="F166" s="79"/>
      <c r="G166" s="79"/>
      <c r="H166" s="79"/>
      <c r="I166" s="56"/>
      <c r="J166" s="79"/>
      <c r="K166" s="83"/>
      <c r="L166" s="80"/>
      <c r="M166" s="84"/>
      <c r="N166" s="84"/>
      <c r="O166" s="84"/>
      <c r="P166" s="84"/>
    </row>
    <row r="167" spans="1:16" ht="14.4">
      <c r="A167" s="23"/>
      <c r="B167" s="15"/>
      <c r="C167" s="11"/>
      <c r="D167" s="7" t="s">
        <v>27</v>
      </c>
      <c r="E167" s="52" t="s">
        <v>72</v>
      </c>
      <c r="F167" s="53">
        <v>200</v>
      </c>
      <c r="G167" s="55">
        <v>4.7</v>
      </c>
      <c r="H167" s="55">
        <v>4.43</v>
      </c>
      <c r="I167" s="56">
        <v>17.18</v>
      </c>
      <c r="J167" s="55">
        <v>125.31</v>
      </c>
      <c r="K167" s="51">
        <v>139</v>
      </c>
      <c r="L167" s="54">
        <v>18.82</v>
      </c>
      <c r="M167" s="84"/>
      <c r="N167" s="84"/>
      <c r="O167" s="84"/>
      <c r="P167" s="84"/>
    </row>
    <row r="168" spans="1:16" ht="14.4">
      <c r="A168" s="23"/>
      <c r="B168" s="15"/>
      <c r="C168" s="11"/>
      <c r="D168" s="7" t="s">
        <v>28</v>
      </c>
      <c r="E168" s="52" t="s">
        <v>105</v>
      </c>
      <c r="F168" s="55">
        <v>100</v>
      </c>
      <c r="G168" s="55">
        <v>12.2</v>
      </c>
      <c r="H168" s="55">
        <v>12</v>
      </c>
      <c r="I168" s="57">
        <v>10.07</v>
      </c>
      <c r="J168" s="55">
        <v>223.4</v>
      </c>
      <c r="K168" s="51">
        <v>1633.99</v>
      </c>
      <c r="L168" s="54">
        <v>84.76</v>
      </c>
      <c r="M168" s="84"/>
      <c r="N168" s="84"/>
      <c r="O168" s="84"/>
      <c r="P168" s="84"/>
    </row>
    <row r="169" spans="1:16" ht="14.4">
      <c r="A169" s="23"/>
      <c r="B169" s="15"/>
      <c r="C169" s="11"/>
      <c r="D169" s="7" t="s">
        <v>29</v>
      </c>
      <c r="E169" s="52" t="s">
        <v>68</v>
      </c>
      <c r="F169" s="55">
        <v>150</v>
      </c>
      <c r="G169" s="55">
        <v>3.35</v>
      </c>
      <c r="H169" s="53">
        <v>4.5</v>
      </c>
      <c r="I169" s="57">
        <v>35.01</v>
      </c>
      <c r="J169" s="71">
        <v>220.5</v>
      </c>
      <c r="K169" s="77">
        <v>512</v>
      </c>
      <c r="L169" s="71">
        <v>13.83</v>
      </c>
      <c r="M169" s="84"/>
      <c r="N169" s="84"/>
      <c r="O169" s="84"/>
      <c r="P169" s="84"/>
    </row>
    <row r="170" spans="1:16" ht="14.4">
      <c r="A170" s="23"/>
      <c r="B170" s="15"/>
      <c r="C170" s="11"/>
      <c r="D170" s="7" t="s">
        <v>30</v>
      </c>
      <c r="E170" s="60" t="s">
        <v>86</v>
      </c>
      <c r="F170" s="69">
        <v>200</v>
      </c>
      <c r="G170" s="69">
        <v>0.68</v>
      </c>
      <c r="H170" s="69">
        <v>0.28000000000000003</v>
      </c>
      <c r="I170" s="69">
        <v>25.63</v>
      </c>
      <c r="J170" s="69">
        <v>120.64</v>
      </c>
      <c r="K170" s="68">
        <v>705</v>
      </c>
      <c r="L170" s="70">
        <v>14</v>
      </c>
      <c r="M170" s="84"/>
      <c r="N170" s="84"/>
      <c r="O170" s="84"/>
      <c r="P170" s="84"/>
    </row>
    <row r="171" spans="1:16" ht="14.4">
      <c r="A171" s="23"/>
      <c r="B171" s="15"/>
      <c r="C171" s="11"/>
      <c r="D171" s="7" t="s">
        <v>31</v>
      </c>
      <c r="E171" s="52" t="s">
        <v>43</v>
      </c>
      <c r="F171" s="55">
        <v>25</v>
      </c>
      <c r="G171" s="55">
        <v>2.0299999999999998</v>
      </c>
      <c r="H171" s="55">
        <v>0.25</v>
      </c>
      <c r="I171" s="56">
        <v>12.2</v>
      </c>
      <c r="J171" s="55">
        <v>60.5</v>
      </c>
      <c r="K171" s="51">
        <v>894.01</v>
      </c>
      <c r="L171" s="54">
        <v>6</v>
      </c>
      <c r="M171" s="84"/>
      <c r="N171" s="84"/>
      <c r="O171" s="84"/>
      <c r="P171" s="84"/>
    </row>
    <row r="172" spans="1:16" ht="14.4">
      <c r="A172" s="23"/>
      <c r="B172" s="15"/>
      <c r="C172" s="11"/>
      <c r="D172" s="7" t="s">
        <v>32</v>
      </c>
      <c r="E172" s="52" t="s">
        <v>48</v>
      </c>
      <c r="F172" s="55">
        <v>25</v>
      </c>
      <c r="G172" s="55">
        <v>2.13</v>
      </c>
      <c r="H172" s="55">
        <v>0.83</v>
      </c>
      <c r="I172" s="56">
        <v>10.63</v>
      </c>
      <c r="J172" s="55">
        <v>64.75</v>
      </c>
      <c r="K172" s="51">
        <v>1147</v>
      </c>
      <c r="L172" s="54">
        <v>5.38</v>
      </c>
      <c r="M172" s="84"/>
      <c r="N172" s="84"/>
      <c r="O172" s="84"/>
      <c r="P172" s="84"/>
    </row>
    <row r="173" spans="1:16" ht="14.4">
      <c r="A173" s="23"/>
      <c r="B173" s="15"/>
      <c r="C173" s="11"/>
      <c r="D173" s="7" t="s">
        <v>26</v>
      </c>
      <c r="E173" s="52"/>
      <c r="F173" s="55"/>
      <c r="G173" s="55"/>
      <c r="H173" s="55"/>
      <c r="I173" s="56"/>
      <c r="J173" s="55"/>
      <c r="K173" s="51"/>
      <c r="L173" s="54"/>
      <c r="M173" s="84"/>
      <c r="N173" s="84"/>
      <c r="O173" s="84"/>
      <c r="P173" s="84"/>
    </row>
    <row r="174" spans="1:16" ht="14.4">
      <c r="A174" s="23"/>
      <c r="B174" s="15"/>
      <c r="C174" s="11"/>
      <c r="D174" s="85" t="s">
        <v>27</v>
      </c>
      <c r="E174" s="78" t="s">
        <v>71</v>
      </c>
      <c r="F174" s="79">
        <v>10</v>
      </c>
      <c r="G174" s="79">
        <v>1.3</v>
      </c>
      <c r="H174" s="79">
        <v>0.16</v>
      </c>
      <c r="I174" s="56">
        <v>7.81</v>
      </c>
      <c r="J174" s="79">
        <v>40</v>
      </c>
      <c r="K174" s="83">
        <v>943</v>
      </c>
      <c r="L174" s="80">
        <v>2.48</v>
      </c>
      <c r="M174" s="84"/>
      <c r="N174" s="84"/>
      <c r="O174" s="84"/>
      <c r="P174" s="84"/>
    </row>
    <row r="175" spans="1:16" ht="15" thickBot="1">
      <c r="A175" s="24"/>
      <c r="B175" s="17"/>
      <c r="C175" s="8"/>
      <c r="D175" s="18" t="s">
        <v>33</v>
      </c>
      <c r="E175" s="59"/>
      <c r="F175" s="19">
        <f>SUM(F166:F174)</f>
        <v>710</v>
      </c>
      <c r="G175" s="19">
        <f t="shared" ref="G175:J175" si="80">SUM(G166:G174)</f>
        <v>26.39</v>
      </c>
      <c r="H175" s="19">
        <f t="shared" si="80"/>
        <v>22.45</v>
      </c>
      <c r="I175" s="19">
        <f t="shared" si="80"/>
        <v>118.53</v>
      </c>
      <c r="J175" s="19">
        <f t="shared" si="80"/>
        <v>855.1</v>
      </c>
      <c r="K175" s="25"/>
      <c r="L175" s="19">
        <f t="shared" ref="L175" si="81">SUM(L166:L174)</f>
        <v>145.27000000000001</v>
      </c>
      <c r="M175" s="84"/>
      <c r="N175" s="84"/>
      <c r="O175" s="84"/>
      <c r="P175" s="84"/>
    </row>
    <row r="176" spans="1:16" ht="15" thickBot="1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1300</v>
      </c>
      <c r="G176" s="32">
        <f t="shared" ref="G176" si="82">G165+G175</f>
        <v>46.15</v>
      </c>
      <c r="H176" s="32">
        <f t="shared" ref="H176" si="83">H165+H175</f>
        <v>36.51</v>
      </c>
      <c r="I176" s="32">
        <f t="shared" ref="I176" si="84">I165+I175</f>
        <v>213.95</v>
      </c>
      <c r="J176" s="32">
        <f t="shared" ref="J176:L176" si="85">J165+J175</f>
        <v>1430.5</v>
      </c>
      <c r="K176" s="32"/>
      <c r="L176" s="32">
        <f t="shared" si="85"/>
        <v>249.03000000000003</v>
      </c>
      <c r="M176" s="84"/>
      <c r="N176" s="84"/>
      <c r="O176" s="84"/>
      <c r="P176" s="84"/>
    </row>
    <row r="177" spans="1:16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200</v>
      </c>
      <c r="G177" s="40">
        <v>4.4800000000000004</v>
      </c>
      <c r="H177" s="40">
        <v>4.4800000000000004</v>
      </c>
      <c r="I177" s="40">
        <v>35.08</v>
      </c>
      <c r="J177" s="40">
        <v>198.36</v>
      </c>
      <c r="K177" s="41">
        <v>842</v>
      </c>
      <c r="L177" s="40">
        <v>52.7</v>
      </c>
      <c r="M177" s="84"/>
      <c r="N177" s="84"/>
      <c r="O177" s="84"/>
      <c r="P177" s="84"/>
    </row>
    <row r="178" spans="1:16" ht="14.4">
      <c r="A178" s="23"/>
      <c r="B178" s="15"/>
      <c r="C178" s="11"/>
      <c r="D178" s="6" t="s">
        <v>23</v>
      </c>
      <c r="E178" s="42" t="s">
        <v>40</v>
      </c>
      <c r="F178" s="43">
        <v>40</v>
      </c>
      <c r="G178" s="43">
        <v>2.5</v>
      </c>
      <c r="H178" s="43">
        <v>8.18</v>
      </c>
      <c r="I178" s="43">
        <v>16.55</v>
      </c>
      <c r="J178" s="43">
        <v>151.1</v>
      </c>
      <c r="K178" s="44">
        <v>808</v>
      </c>
      <c r="L178" s="43">
        <v>13.76</v>
      </c>
      <c r="M178" s="84"/>
      <c r="N178" s="84"/>
      <c r="O178" s="84"/>
      <c r="P178" s="84"/>
    </row>
    <row r="179" spans="1:16" ht="14.4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14.97</v>
      </c>
      <c r="J179" s="43">
        <v>59.85</v>
      </c>
      <c r="K179" s="44">
        <v>828</v>
      </c>
      <c r="L179" s="43">
        <v>10</v>
      </c>
      <c r="M179" s="84"/>
      <c r="N179" s="84"/>
      <c r="O179" s="84"/>
      <c r="P179" s="84"/>
    </row>
    <row r="180" spans="1:16" ht="14.4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2.0299999999999998</v>
      </c>
      <c r="H180" s="43">
        <v>0.25</v>
      </c>
      <c r="I180" s="43">
        <v>12.2</v>
      </c>
      <c r="J180" s="43">
        <v>60.5</v>
      </c>
      <c r="K180" s="44">
        <v>897</v>
      </c>
      <c r="L180" s="43">
        <v>6</v>
      </c>
      <c r="M180" s="84"/>
      <c r="N180" s="84"/>
      <c r="O180" s="84"/>
      <c r="P180" s="84"/>
    </row>
    <row r="181" spans="1:16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  <c r="M181" s="84"/>
      <c r="N181" s="84"/>
      <c r="O181" s="84"/>
      <c r="P181" s="84"/>
    </row>
    <row r="182" spans="1:16" ht="14.4">
      <c r="A182" s="23"/>
      <c r="B182" s="15"/>
      <c r="C182" s="11"/>
      <c r="D182" s="6" t="s">
        <v>60</v>
      </c>
      <c r="E182" s="42" t="s">
        <v>44</v>
      </c>
      <c r="F182" s="43">
        <v>54</v>
      </c>
      <c r="G182" s="43">
        <v>0.43</v>
      </c>
      <c r="H182" s="43">
        <v>0.05</v>
      </c>
      <c r="I182" s="43">
        <v>43.09</v>
      </c>
      <c r="J182" s="43">
        <v>176.04</v>
      </c>
      <c r="K182" s="44">
        <v>1466</v>
      </c>
      <c r="L182" s="43">
        <v>21.3</v>
      </c>
      <c r="M182" s="84"/>
      <c r="N182" s="84"/>
      <c r="O182" s="84"/>
      <c r="P182" s="84"/>
    </row>
    <row r="183" spans="1:16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  <c r="M183" s="84"/>
      <c r="N183" s="84"/>
      <c r="O183" s="84"/>
      <c r="P183" s="84"/>
    </row>
    <row r="184" spans="1:16" ht="15.75" customHeight="1">
      <c r="A184" s="24"/>
      <c r="B184" s="17"/>
      <c r="C184" s="8"/>
      <c r="D184" s="18" t="s">
        <v>33</v>
      </c>
      <c r="E184" s="9"/>
      <c r="F184" s="19">
        <f>SUM(F177:F183)</f>
        <v>519</v>
      </c>
      <c r="G184" s="19">
        <f t="shared" ref="G184:J184" si="86">SUM(G177:G183)</f>
        <v>9.44</v>
      </c>
      <c r="H184" s="19">
        <f t="shared" si="86"/>
        <v>12.96</v>
      </c>
      <c r="I184" s="19">
        <f t="shared" si="86"/>
        <v>121.89</v>
      </c>
      <c r="J184" s="19">
        <f t="shared" si="86"/>
        <v>645.85</v>
      </c>
      <c r="K184" s="25"/>
      <c r="L184" s="19">
        <f t="shared" ref="L184" si="87">SUM(L177:L183)</f>
        <v>103.76</v>
      </c>
      <c r="M184" s="84"/>
      <c r="N184" s="84"/>
      <c r="O184" s="84"/>
      <c r="P184" s="84"/>
    </row>
    <row r="185" spans="1:16" ht="14.4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52" t="s">
        <v>45</v>
      </c>
      <c r="F185" s="53">
        <v>200</v>
      </c>
      <c r="G185" s="55">
        <v>4.4400000000000004</v>
      </c>
      <c r="H185" s="55">
        <v>4.3499999999999996</v>
      </c>
      <c r="I185" s="56">
        <v>12.6</v>
      </c>
      <c r="J185" s="55">
        <v>126.4</v>
      </c>
      <c r="K185" s="51">
        <v>1015</v>
      </c>
      <c r="L185" s="54">
        <v>17.8</v>
      </c>
      <c r="M185" s="84"/>
      <c r="N185" s="84"/>
      <c r="O185" s="84"/>
      <c r="P185" s="84"/>
    </row>
    <row r="186" spans="1:16" ht="14.4">
      <c r="A186" s="23"/>
      <c r="B186" s="15"/>
      <c r="C186" s="11"/>
      <c r="D186" s="7" t="s">
        <v>28</v>
      </c>
      <c r="E186" s="52" t="s">
        <v>104</v>
      </c>
      <c r="F186" s="55">
        <v>100</v>
      </c>
      <c r="G186" s="55">
        <v>13.35</v>
      </c>
      <c r="H186" s="55">
        <v>15</v>
      </c>
      <c r="I186" s="57">
        <v>8.8699999999999992</v>
      </c>
      <c r="J186" s="55">
        <v>275</v>
      </c>
      <c r="K186" s="51">
        <v>437.01</v>
      </c>
      <c r="L186" s="54">
        <v>63.1</v>
      </c>
      <c r="M186" s="84"/>
      <c r="N186" s="84"/>
      <c r="O186" s="84"/>
      <c r="P186" s="84"/>
    </row>
    <row r="187" spans="1:16" ht="14.4">
      <c r="A187" s="23"/>
      <c r="B187" s="15"/>
      <c r="C187" s="11"/>
      <c r="D187" s="7" t="s">
        <v>29</v>
      </c>
      <c r="E187" s="42" t="s">
        <v>65</v>
      </c>
      <c r="F187" s="55">
        <v>150</v>
      </c>
      <c r="G187" s="55">
        <v>3.29</v>
      </c>
      <c r="H187" s="55">
        <v>5.08</v>
      </c>
      <c r="I187" s="56">
        <v>22.09</v>
      </c>
      <c r="J187" s="55">
        <v>147.68</v>
      </c>
      <c r="K187" s="51">
        <v>995</v>
      </c>
      <c r="L187" s="43">
        <v>25.23</v>
      </c>
      <c r="M187" s="84"/>
      <c r="N187" s="84"/>
      <c r="O187" s="84"/>
      <c r="P187" s="84"/>
    </row>
    <row r="188" spans="1:16" ht="14.4">
      <c r="A188" s="23"/>
      <c r="B188" s="15"/>
      <c r="C188" s="11"/>
      <c r="D188" s="7" t="s">
        <v>30</v>
      </c>
      <c r="E188" s="52" t="s">
        <v>47</v>
      </c>
      <c r="F188" s="55">
        <v>200</v>
      </c>
      <c r="G188" s="55">
        <v>0.15</v>
      </c>
      <c r="H188" s="55">
        <v>0.06</v>
      </c>
      <c r="I188" s="56">
        <v>19.059999999999999</v>
      </c>
      <c r="J188" s="55">
        <v>78.42</v>
      </c>
      <c r="K188" s="51">
        <v>917.02</v>
      </c>
      <c r="L188" s="54">
        <v>14</v>
      </c>
      <c r="M188" s="84"/>
      <c r="N188" s="84"/>
      <c r="O188" s="84"/>
      <c r="P188" s="84"/>
    </row>
    <row r="189" spans="1:16" ht="14.4">
      <c r="A189" s="23"/>
      <c r="B189" s="15"/>
      <c r="C189" s="11"/>
      <c r="D189" s="7" t="s">
        <v>31</v>
      </c>
      <c r="E189" s="52" t="s">
        <v>43</v>
      </c>
      <c r="F189" s="55">
        <v>25</v>
      </c>
      <c r="G189" s="55">
        <v>2.0299999999999998</v>
      </c>
      <c r="H189" s="55">
        <v>0.25</v>
      </c>
      <c r="I189" s="55">
        <v>12.2</v>
      </c>
      <c r="J189" s="55">
        <v>60.5</v>
      </c>
      <c r="K189" s="51">
        <v>894.01</v>
      </c>
      <c r="L189" s="54">
        <v>6</v>
      </c>
      <c r="M189" s="84"/>
      <c r="N189" s="84"/>
      <c r="O189" s="84"/>
      <c r="P189" s="84"/>
    </row>
    <row r="190" spans="1:16" ht="14.4">
      <c r="A190" s="23"/>
      <c r="B190" s="15"/>
      <c r="C190" s="11"/>
      <c r="D190" s="7" t="s">
        <v>32</v>
      </c>
      <c r="E190" s="52" t="s">
        <v>48</v>
      </c>
      <c r="F190" s="55">
        <v>25</v>
      </c>
      <c r="G190" s="55">
        <v>2.13</v>
      </c>
      <c r="H190" s="55">
        <v>0.83</v>
      </c>
      <c r="I190" s="56">
        <v>10.63</v>
      </c>
      <c r="J190" s="55">
        <v>64.75</v>
      </c>
      <c r="K190" s="51">
        <v>1147</v>
      </c>
      <c r="L190" s="54">
        <v>5.38</v>
      </c>
      <c r="M190" s="84"/>
      <c r="N190" s="84"/>
      <c r="O190" s="84"/>
      <c r="P190" s="84"/>
    </row>
    <row r="191" spans="1:16" ht="14.4">
      <c r="A191" s="23"/>
      <c r="B191" s="15"/>
      <c r="C191" s="11"/>
      <c r="D191" s="7" t="s">
        <v>24</v>
      </c>
      <c r="E191" s="52" t="s">
        <v>88</v>
      </c>
      <c r="F191" s="55">
        <v>100</v>
      </c>
      <c r="G191" s="55">
        <v>0.4</v>
      </c>
      <c r="H191" s="55">
        <v>0</v>
      </c>
      <c r="I191" s="56">
        <v>9.8000000000000007</v>
      </c>
      <c r="J191" s="55">
        <v>47</v>
      </c>
      <c r="K191" s="51">
        <v>976.03</v>
      </c>
      <c r="L191" s="54">
        <v>13.76</v>
      </c>
      <c r="M191" s="84"/>
      <c r="N191" s="84"/>
      <c r="O191" s="84"/>
      <c r="P191" s="84"/>
    </row>
    <row r="192" spans="1:16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  <c r="M192" s="84"/>
      <c r="N192" s="84"/>
      <c r="O192" s="84"/>
      <c r="P192" s="84"/>
    </row>
    <row r="193" spans="1:16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  <c r="M193" s="84"/>
      <c r="N193" s="84"/>
      <c r="O193" s="84"/>
      <c r="P193" s="84"/>
    </row>
    <row r="194" spans="1:16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25.789999999999996</v>
      </c>
      <c r="H194" s="19">
        <f t="shared" si="88"/>
        <v>25.569999999999997</v>
      </c>
      <c r="I194" s="19">
        <f t="shared" si="88"/>
        <v>95.25</v>
      </c>
      <c r="J194" s="19">
        <f t="shared" si="88"/>
        <v>799.74999999999989</v>
      </c>
      <c r="K194" s="25"/>
      <c r="L194" s="19">
        <f t="shared" ref="L194" si="89">SUM(L185:L193)</f>
        <v>145.27000000000001</v>
      </c>
      <c r="M194" s="84"/>
      <c r="N194" s="84"/>
      <c r="O194" s="84"/>
      <c r="P194" s="84"/>
    </row>
    <row r="195" spans="1:16" ht="14.4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1319</v>
      </c>
      <c r="G195" s="32">
        <f t="shared" ref="G195" si="90">G184+G194</f>
        <v>35.229999999999997</v>
      </c>
      <c r="H195" s="32">
        <f t="shared" ref="H195" si="91">H184+H194</f>
        <v>38.53</v>
      </c>
      <c r="I195" s="32">
        <f t="shared" ref="I195" si="92">I184+I194</f>
        <v>217.14</v>
      </c>
      <c r="J195" s="32">
        <f t="shared" ref="J195:L195" si="93">J184+J194</f>
        <v>1445.6</v>
      </c>
      <c r="K195" s="32"/>
      <c r="L195" s="32">
        <f t="shared" si="93"/>
        <v>249.03000000000003</v>
      </c>
      <c r="M195" s="84"/>
      <c r="N195" s="84"/>
      <c r="O195" s="84"/>
      <c r="P195" s="84"/>
    </row>
    <row r="196" spans="1:16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1311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49.971000000000004</v>
      </c>
      <c r="H196" s="34">
        <f t="shared" si="94"/>
        <v>45.063000000000002</v>
      </c>
      <c r="I196" s="34">
        <f t="shared" si="94"/>
        <v>215.56700000000001</v>
      </c>
      <c r="J196" s="34">
        <f t="shared" si="94"/>
        <v>1521.7710000000002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248.631</v>
      </c>
      <c r="M196" s="84"/>
      <c r="N196" s="84"/>
      <c r="O196" s="84"/>
      <c r="P196" s="8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Ветошкина</cp:lastModifiedBy>
  <dcterms:created xsi:type="dcterms:W3CDTF">2022-05-16T14:23:56Z</dcterms:created>
  <dcterms:modified xsi:type="dcterms:W3CDTF">2025-01-13T14:59:08Z</dcterms:modified>
</cp:coreProperties>
</file>